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bt5\A5\_new_A5.3 Outgoing_Exchange\1.0_TUHH-Studierendenaustausch\Durchlauf 2026_27\6. Restplatzbewerbungen\"/>
    </mc:Choice>
  </mc:AlternateContent>
  <xr:revisionPtr revIDLastSave="0" documentId="13_ncr:1_{22EA90D7-79F5-4125-A7BA-CF83FADC5F56}" xr6:coauthVersionLast="47" xr6:coauthVersionMax="47" xr10:uidLastSave="{00000000-0000-0000-0000-000000000000}"/>
  <bookViews>
    <workbookView xWindow="-33017" yWindow="-5469" windowWidth="33120" windowHeight="18000" xr2:uid="{6B481AE7-17C9-4DC2-B109-08662BFFD421}"/>
  </bookViews>
  <sheets>
    <sheet name="Restplätze SS27" sheetId="1" r:id="rId1"/>
  </sheets>
  <definedNames>
    <definedName name="_FilterDatabase" localSheetId="0" hidden="1">'Restplätze SS27'!$B$4:$K$4</definedName>
    <definedName name="_xlnm._FilterDatabase" localSheetId="0" hidden="1">'Restplätze SS27'!$B$4:$L$233</definedName>
    <definedName name="_xlnm.Print_Area" localSheetId="0">'Restplätze SS27'!$B$2:$L$233</definedName>
    <definedName name="_xlnm.Print_Titles" localSheetId="0">'Restplätze SS27'!$4:$4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9" i="1" l="1"/>
  <c r="H214" i="1" l="1"/>
  <c r="H202" i="1"/>
  <c r="H198" i="1"/>
  <c r="H192" i="1"/>
  <c r="H186" i="1"/>
  <c r="H164" i="1"/>
  <c r="H147" i="1"/>
  <c r="H137" i="1"/>
  <c r="H126" i="1"/>
  <c r="H123" i="1"/>
  <c r="H121" i="1"/>
  <c r="H117" i="1"/>
  <c r="H107" i="1"/>
  <c r="H102" i="1"/>
  <c r="H96" i="1"/>
  <c r="H72" i="1"/>
  <c r="H69" i="1"/>
  <c r="H60" i="1"/>
  <c r="H55" i="1"/>
  <c r="H48" i="1"/>
  <c r="H43" i="1"/>
  <c r="H38" i="1"/>
  <c r="H27" i="1"/>
  <c r="H19" i="1"/>
  <c r="H14" i="1"/>
  <c r="H12" i="1"/>
  <c r="H7" i="1"/>
  <c r="H5" i="1"/>
</calcChain>
</file>

<file path=xl/sharedStrings.xml><?xml version="1.0" encoding="utf-8"?>
<sst xmlns="http://schemas.openxmlformats.org/spreadsheetml/2006/main" count="999" uniqueCount="328">
  <si>
    <t>Land</t>
  </si>
  <si>
    <t>Erasmus Code</t>
  </si>
  <si>
    <t>Schweden</t>
  </si>
  <si>
    <t>GOTEBOR02</t>
  </si>
  <si>
    <t>Chalmers University of Technology</t>
  </si>
  <si>
    <t>S LINKOPO01</t>
  </si>
  <si>
    <t>S LULEA 01</t>
  </si>
  <si>
    <t>Lulea University of Technology</t>
  </si>
  <si>
    <t>S UPPSALA01</t>
  </si>
  <si>
    <t>Uppsala University</t>
  </si>
  <si>
    <t>0</t>
  </si>
  <si>
    <t>W</t>
  </si>
  <si>
    <t>Spanien</t>
  </si>
  <si>
    <t>E BARCELO02</t>
  </si>
  <si>
    <t>V</t>
  </si>
  <si>
    <t>B</t>
  </si>
  <si>
    <t>M</t>
  </si>
  <si>
    <t>Linköping University / ECIU-Partner</t>
  </si>
  <si>
    <t>E MADRID05</t>
  </si>
  <si>
    <t>E</t>
  </si>
  <si>
    <t>ETSIT</t>
  </si>
  <si>
    <t>EUSS</t>
  </si>
  <si>
    <t>School of Engineering</t>
  </si>
  <si>
    <t>E OVIEDO01</t>
  </si>
  <si>
    <t>Universidad de Oviedo</t>
  </si>
  <si>
    <t xml:space="preserve">E SEVILLA01 </t>
  </si>
  <si>
    <t>ETSI</t>
  </si>
  <si>
    <t>V inkl. EuT</t>
  </si>
  <si>
    <t>E VALLADO01</t>
  </si>
  <si>
    <t>Universidad de Valladolid</t>
  </si>
  <si>
    <t>E VALENCI02</t>
  </si>
  <si>
    <t>ETSICCP</t>
  </si>
  <si>
    <t>Estland</t>
  </si>
  <si>
    <t>EE TALLINN04</t>
  </si>
  <si>
    <t>Tallinn University of Technology</t>
  </si>
  <si>
    <t>Business-Fakultät</t>
  </si>
  <si>
    <t>Ingenieur-Fakultät</t>
  </si>
  <si>
    <t>EE TARTU02</t>
  </si>
  <si>
    <t>University of Tartu</t>
  </si>
  <si>
    <t>Bulgarien</t>
  </si>
  <si>
    <t>Dänemark</t>
  </si>
  <si>
    <t>Finnland</t>
  </si>
  <si>
    <t>BG SOFIA20</t>
  </si>
  <si>
    <t xml:space="preserve"> University of Chemical Technology and Metallurgy</t>
  </si>
  <si>
    <t>DK ALBORG01</t>
  </si>
  <si>
    <t>Aalborg Universitet</t>
  </si>
  <si>
    <t>DK ODENSE01</t>
  </si>
  <si>
    <t>Syddansk Universitet</t>
  </si>
  <si>
    <t>SF ESPOO12</t>
  </si>
  <si>
    <t>Aalto University</t>
  </si>
  <si>
    <t>SF LAPPEEN01</t>
  </si>
  <si>
    <t>Lappeenranta University of Technology</t>
  </si>
  <si>
    <t>SF TAMPERE17</t>
  </si>
  <si>
    <t>Tampere University / ECIU-Partner</t>
  </si>
  <si>
    <t xml:space="preserve">SF TURKU01 </t>
  </si>
  <si>
    <t>University of Turku</t>
  </si>
  <si>
    <t>Griechenland</t>
  </si>
  <si>
    <t>G ATHINE01</t>
  </si>
  <si>
    <t>National and Kapodistrian University of Athens</t>
  </si>
  <si>
    <t>G ATHINE04</t>
  </si>
  <si>
    <t>International Hellenic University</t>
  </si>
  <si>
    <t>G THESSAL14</t>
  </si>
  <si>
    <t>EuT, Regener. Energien</t>
  </si>
  <si>
    <t>Irland</t>
  </si>
  <si>
    <t>IRL DUBLIN04</t>
  </si>
  <si>
    <t>Dublin City University / ECIU-Partner</t>
  </si>
  <si>
    <t>Island</t>
  </si>
  <si>
    <t>IS REYKJAV05</t>
  </si>
  <si>
    <t>Háskólinn í Reykjavik</t>
  </si>
  <si>
    <t>Lettland</t>
  </si>
  <si>
    <t>LV RIGA02</t>
  </si>
  <si>
    <t>Rigas Tehniska Universitate</t>
  </si>
  <si>
    <t>Litauen</t>
  </si>
  <si>
    <t>LT KAUNAS02</t>
  </si>
  <si>
    <t>Kauno Technologijos Universitetas / ECIU-Partner</t>
  </si>
  <si>
    <t>Information Techn.</t>
  </si>
  <si>
    <t>LT VILNIUS02</t>
  </si>
  <si>
    <t>Norwegen</t>
  </si>
  <si>
    <t>N BERGEN01</t>
  </si>
  <si>
    <t>Technomathematik</t>
  </si>
  <si>
    <t>N STAVANG01</t>
  </si>
  <si>
    <t>N TRONDHE01</t>
  </si>
  <si>
    <t>Norwegian University of Science and Technology</t>
  </si>
  <si>
    <t>IWI</t>
  </si>
  <si>
    <t>Niederlande</t>
  </si>
  <si>
    <t>NL DELFT01</t>
  </si>
  <si>
    <t>TU Delft</t>
  </si>
  <si>
    <t>für V/VBT/nicht EuT; Projektarbeit verpflichtend</t>
  </si>
  <si>
    <t>NL EINDHOV17</t>
  </si>
  <si>
    <t>Technische Universiteit Eindhoven</t>
  </si>
  <si>
    <t>Portugal</t>
  </si>
  <si>
    <t>Universidade de Aveiro - ECIU-Partner</t>
  </si>
  <si>
    <t>P AVEIRO01</t>
  </si>
  <si>
    <t>P LISBOA109</t>
  </si>
  <si>
    <t>Türkei</t>
  </si>
  <si>
    <t>TR ISTANBU04</t>
  </si>
  <si>
    <t>Istanbul Teknik Üniversitesi</t>
  </si>
  <si>
    <t>TR ISTANBU20</t>
  </si>
  <si>
    <t>Sabanci Üniversitesi</t>
  </si>
  <si>
    <t xml:space="preserve">Ungarn </t>
  </si>
  <si>
    <t>HU BUDAPES02</t>
  </si>
  <si>
    <t>Budapest University of Technology &amp; Economics</t>
  </si>
  <si>
    <t>Tschechien</t>
  </si>
  <si>
    <t>CZ PRAHA10</t>
  </si>
  <si>
    <t>Czech Technical University in Prague</t>
  </si>
  <si>
    <t>Österreich</t>
  </si>
  <si>
    <t xml:space="preserve">A GRAZ02 </t>
  </si>
  <si>
    <t>Technische Universität Graz</t>
  </si>
  <si>
    <t>A INNSBRU01</t>
  </si>
  <si>
    <t>Leopold-Franzens-UniversitätInnsbruck</t>
  </si>
  <si>
    <t>A WIEN02</t>
  </si>
  <si>
    <t>Technische Universität Wien</t>
  </si>
  <si>
    <t>Italien</t>
  </si>
  <si>
    <t>I ANCONA01</t>
  </si>
  <si>
    <t>Università Politecnica delle Marche - Ancona</t>
  </si>
  <si>
    <t>I BARI05</t>
  </si>
  <si>
    <t>V, B</t>
  </si>
  <si>
    <t>Environmental Eng. (V &amp; B)</t>
  </si>
  <si>
    <t>I BOLZANO01</t>
  </si>
  <si>
    <t>Freie Universität Bozen</t>
  </si>
  <si>
    <t>I GENOVA01</t>
  </si>
  <si>
    <t>Università degli Studi di Genova</t>
  </si>
  <si>
    <t>I MILANO02</t>
  </si>
  <si>
    <t>I NAPOLI01</t>
  </si>
  <si>
    <t>I PADOVA01</t>
  </si>
  <si>
    <t>Università degli Studi di Padova</t>
  </si>
  <si>
    <t>Ausrichtung Umwelt</t>
  </si>
  <si>
    <t>I TORINO02</t>
  </si>
  <si>
    <t>Politecnico di Torino</t>
  </si>
  <si>
    <t>Dept. of Electronics &amp; Telecommunications</t>
  </si>
  <si>
    <t>I TRENTO01</t>
  </si>
  <si>
    <t>I L-AQUIL01</t>
  </si>
  <si>
    <t>Università degli Studi di L'Aquila</t>
  </si>
  <si>
    <t>Rumänien</t>
  </si>
  <si>
    <t>RO CLUJNAP01</t>
  </si>
  <si>
    <t>RO TIMISOA04</t>
  </si>
  <si>
    <t>Universitatea Politehnica din Timisoara</t>
  </si>
  <si>
    <t>Frankreich</t>
  </si>
  <si>
    <t>F BLOIS13</t>
  </si>
  <si>
    <t>Université de Technologie de Compiègne</t>
  </si>
  <si>
    <t>F COMPIEG01</t>
  </si>
  <si>
    <t>F DIJON01</t>
  </si>
  <si>
    <t>Université de Bourgogne</t>
  </si>
  <si>
    <t>F LILLE16</t>
  </si>
  <si>
    <t>F LYON01</t>
  </si>
  <si>
    <t>F LYON12</t>
  </si>
  <si>
    <t xml:space="preserve">F LYON15 </t>
  </si>
  <si>
    <t>École Supérieure de Chimie Physique Électronique de Lyon (CPE Lyon)</t>
  </si>
  <si>
    <t>F NANTES07</t>
  </si>
  <si>
    <t>F RENNES01</t>
  </si>
  <si>
    <t>F RENNES10</t>
  </si>
  <si>
    <t>Informatik</t>
  </si>
  <si>
    <t>Elektrotechnik</t>
  </si>
  <si>
    <t>F ROUEN06</t>
  </si>
  <si>
    <t>mit Schwerpunkt regenerative Energien und EuT</t>
  </si>
  <si>
    <t>F ST-ETIE06</t>
  </si>
  <si>
    <t>École Nationale Supérieure des Mines de Saint-Étienne</t>
  </si>
  <si>
    <t>M, W, V</t>
  </si>
  <si>
    <t>F STRASBO31</t>
  </si>
  <si>
    <t>Master of Science in Industrial biotechnology for a Bio-based Economy/BioTechEco</t>
  </si>
  <si>
    <t>Polen</t>
  </si>
  <si>
    <t>PL GDANSK02</t>
  </si>
  <si>
    <t>PL KIELCE01</t>
  </si>
  <si>
    <t>Kielce University of Technology</t>
  </si>
  <si>
    <t xml:space="preserve">PL LODZ02 </t>
  </si>
  <si>
    <t>PL SZCZECI01</t>
  </si>
  <si>
    <t>University of Szczecin</t>
  </si>
  <si>
    <t>Fakultät Geosciences</t>
  </si>
  <si>
    <t>PL SZCZECI02</t>
  </si>
  <si>
    <t>PL WARSZAW02</t>
  </si>
  <si>
    <t>V, FIT</t>
  </si>
  <si>
    <t>NL ENSCHEDE01</t>
  </si>
  <si>
    <t>Universiteit Twente - ECIU-Partner</t>
  </si>
  <si>
    <t>V &amp; Med.Ing.</t>
  </si>
  <si>
    <t>M, Logistik, Reg. Energie</t>
  </si>
  <si>
    <t>Vilnius Gediminas Technical University (VGTU)</t>
  </si>
  <si>
    <t>Universidad Politécnica de Madrid (UPM)</t>
  </si>
  <si>
    <t>Institut Catholique d'Arts et Métiers (ICAM)</t>
  </si>
  <si>
    <t>Universitat Autónoma de Barcelona (UAB) / ECIU-Partner</t>
  </si>
  <si>
    <t>West Pomeranian University of Technology</t>
  </si>
  <si>
    <t>Faculty of Science &amp; Techn. (TNW)</t>
  </si>
  <si>
    <t>Faculty of Eng. Technology (ET)</t>
  </si>
  <si>
    <t>Industrial Engineering and Management (BMS)</t>
  </si>
  <si>
    <t>United Kingdom</t>
  </si>
  <si>
    <t>UK GLASGOW02</t>
  </si>
  <si>
    <t>University of Strathclyde</t>
  </si>
  <si>
    <t>nur für Schiffbau</t>
  </si>
  <si>
    <t>UK SOUTHAM01</t>
  </si>
  <si>
    <t>School/Fakultät beim Partner</t>
  </si>
  <si>
    <t>Université Claude Bernard Lyon 1</t>
  </si>
  <si>
    <t>Institut National des Sciences Appliquées (INSA) de Strasbourg - ECIU-Partner</t>
  </si>
  <si>
    <t>Politecnico di Bari</t>
  </si>
  <si>
    <t>Politecnico di Milano</t>
  </si>
  <si>
    <t>Università Degli Studi di Napoli Federico II</t>
  </si>
  <si>
    <t>Università Degli Studi di Trento / ECIU-Partner</t>
  </si>
  <si>
    <t>Universitetet i Stavanger / ECIU-Partner</t>
  </si>
  <si>
    <t>Universitetet i Bergen</t>
  </si>
  <si>
    <t>Politechnika Gdanska</t>
  </si>
  <si>
    <t>Politechnika Lodzka - ECIU-Partner</t>
  </si>
  <si>
    <t>Politechnika Warszawska</t>
  </si>
  <si>
    <t>Universitatea Babes-Bolyai</t>
  </si>
  <si>
    <t>Universidad de Sevilla</t>
  </si>
  <si>
    <t>University of Southampton</t>
  </si>
  <si>
    <t xml:space="preserve">Athens University of Economics and Business (AUEB) </t>
  </si>
  <si>
    <t>PL KRAKOW03</t>
  </si>
  <si>
    <t>Politechnika Krakowska</t>
  </si>
  <si>
    <t>Université de Rennes 1 / IGR-IAE Ecole Universitaire de Management</t>
  </si>
  <si>
    <t>Electrical. Eng.</t>
  </si>
  <si>
    <t>Faculty of Transportation</t>
  </si>
  <si>
    <t>Dept. Materials &amp; production (wie M)</t>
  </si>
  <si>
    <t>E, M</t>
  </si>
  <si>
    <t>nur der Umweltbereich</t>
  </si>
  <si>
    <t>Dep. Planning</t>
  </si>
  <si>
    <t>ohne Logistik</t>
  </si>
  <si>
    <t xml:space="preserve">E </t>
  </si>
  <si>
    <t xml:space="preserve">ohne WUMS u. Environ. Eng. </t>
  </si>
  <si>
    <t xml:space="preserve">Schiffbau </t>
  </si>
  <si>
    <t>AaltoCHEM / School of Chemical Engineering</t>
  </si>
  <si>
    <t>Aalto ENG / School of Engineering</t>
  </si>
  <si>
    <t>Aalto SCI / School of Science</t>
  </si>
  <si>
    <t xml:space="preserve">V </t>
  </si>
  <si>
    <t>ohne EuT</t>
  </si>
  <si>
    <t>V - FIT</t>
  </si>
  <si>
    <t>IWI &amp; Logistik-Studiengänge</t>
  </si>
  <si>
    <t>Business &amp; Management</t>
  </si>
  <si>
    <t>Logistik im Dpt. for transportation &amp; vehicle engineering</t>
  </si>
  <si>
    <t>Applied Sciences</t>
  </si>
  <si>
    <t>nur Schiffbau</t>
  </si>
  <si>
    <t>nur für Technomathematik</t>
  </si>
  <si>
    <t>nur für IWI</t>
  </si>
  <si>
    <t>Logistik: Kurswausahl beachten/prüfen ob Kurse vorhanden</t>
  </si>
  <si>
    <t xml:space="preserve">nur für Schiffbau </t>
  </si>
  <si>
    <t>Universidade de Lisboa / Tecnico Lisboa</t>
  </si>
  <si>
    <t>M/V</t>
  </si>
  <si>
    <t>Energiestudiengänge in M oder V</t>
  </si>
  <si>
    <t>Medizining. (M)</t>
  </si>
  <si>
    <t>nur Medizining.</t>
  </si>
  <si>
    <t>vorwiegend für Schiffbau</t>
  </si>
  <si>
    <t>B,V,M,W als Industrial Engineering mit max 40% Management Kurse; E: Technomathe, Informatik</t>
  </si>
  <si>
    <t>v.a. für Technomathe und Intermaths</t>
  </si>
  <si>
    <t>IWI, Logistik-Studiengänge</t>
  </si>
  <si>
    <t>inkl. Schiffbau</t>
  </si>
  <si>
    <t>M, V, E</t>
  </si>
  <si>
    <t>ETSII</t>
  </si>
  <si>
    <t xml:space="preserve">ETSII </t>
  </si>
  <si>
    <t xml:space="preserve">ETSIT </t>
  </si>
  <si>
    <t>Umweltwissenschaften</t>
  </si>
  <si>
    <t xml:space="preserve"> Fac. Econ. &amp; Business Sci.</t>
  </si>
  <si>
    <t>ENSEEIHT</t>
  </si>
  <si>
    <t>Institut National Polytechnique de Toulouse</t>
  </si>
  <si>
    <t>Dept. Materials &amp; production</t>
  </si>
  <si>
    <t>ENSIACET</t>
  </si>
  <si>
    <t>Besonderheiten/Auflagen</t>
  </si>
  <si>
    <t>Eingrenzungen bzgl. Dekanat/Studiengänge</t>
  </si>
  <si>
    <t>Institut National des Sciences Appliquées (INSA) de Toulouse - ECIU-Partner</t>
  </si>
  <si>
    <t>Institut National des Sciences Appliquées (INSA) de Rouen Normandie / ECIU-Partner</t>
  </si>
  <si>
    <t>Institut National des Sciences Appliquées (INSA) de Rennes / ECIU-Partner</t>
  </si>
  <si>
    <t>Institut National des Sciences Appliquées (INSA) de Lyon / ECIU-Partner</t>
  </si>
  <si>
    <t>Institut National des Sciences Appliquées (INSA) Centre Val de Loire / ECIU-Partner</t>
  </si>
  <si>
    <t>Technology, Policy &amp; Management</t>
  </si>
  <si>
    <t>Faculty of Biosciences</t>
  </si>
  <si>
    <t>Faculty of Science</t>
  </si>
  <si>
    <t>Faculty of Economics and Business Studies</t>
  </si>
  <si>
    <t>F VALENCI21</t>
  </si>
  <si>
    <t>School of Economics and Business</t>
  </si>
  <si>
    <t>Faculty of Informatics</t>
  </si>
  <si>
    <t>Department of Chemistry / Department of Environment and Planning</t>
  </si>
  <si>
    <t>Department of Economics, Management, Industrial Engineering and Tourism</t>
  </si>
  <si>
    <t>E, M/V/B mit Einschränkungen</t>
  </si>
  <si>
    <t xml:space="preserve"> M (außer Schiffbau), E, V: nur umweltbezogene Studiengänge, B: nur Environmental Engineering </t>
  </si>
  <si>
    <t>Faculty of Science and Engineering</t>
  </si>
  <si>
    <t>Serbien</t>
  </si>
  <si>
    <t>RS BELGRAD02</t>
  </si>
  <si>
    <t>University of Belgrade</t>
  </si>
  <si>
    <t>TR ISTANBU01</t>
  </si>
  <si>
    <t>TR ANKARA07</t>
  </si>
  <si>
    <t>Boğaziçi University</t>
  </si>
  <si>
    <t>Bilkent University</t>
  </si>
  <si>
    <t>W&amp;M</t>
  </si>
  <si>
    <t>Institute of Environmental Sciences</t>
  </si>
  <si>
    <t>M/W</t>
  </si>
  <si>
    <t>IST Tecnico Lisboa</t>
  </si>
  <si>
    <t>Institut National des Sciences Appliquées (INSA) Hauts-de France / ECIU-Partner</t>
  </si>
  <si>
    <t>Voraussetzung: Englisch und Italienisch B2 als Unterrichtssprache</t>
  </si>
  <si>
    <t>Bachelor-Studierende müssen vor Beginn des Auslandssemesters 120 ECTS erbracht haben</t>
  </si>
  <si>
    <t>F TOULOUS14</t>
  </si>
  <si>
    <t>F TOULOUS28</t>
  </si>
  <si>
    <t>Voraussetzung: Französisch B1</t>
  </si>
  <si>
    <t>Voraussetzung: Französisch B1; nur im WiSe hinreichendes Kursangebot</t>
  </si>
  <si>
    <t>Voraussetzung: Spanisch B1</t>
  </si>
  <si>
    <t>Voraussetzung: Englisch C1</t>
  </si>
  <si>
    <t xml:space="preserve">Hinreichendes Kursangebot im Bachelor eher im WiSe </t>
  </si>
  <si>
    <t>École Centrale de Nantes</t>
  </si>
  <si>
    <t>inkl. Materialwissenschaften</t>
  </si>
  <si>
    <t>EuT, Energietechnik &amp; regenerative Energien</t>
  </si>
  <si>
    <t>nur für Medizining.</t>
  </si>
  <si>
    <t>ET, M (inkl. Mechatronik u. Medizining.)</t>
  </si>
  <si>
    <t xml:space="preserve">nur MSc in Strategic Management and Int. Business </t>
  </si>
  <si>
    <t>E &amp; Medizining.</t>
  </si>
  <si>
    <t>Mechanical Eng. inkl. Fahrzeuge</t>
  </si>
  <si>
    <t>Dept. of Management Sciences and Technology</t>
  </si>
  <si>
    <t>Department of Electronics, Telecommunications and Informatics / Department of Mechanical Engineering / Department of Environment and Planning</t>
  </si>
  <si>
    <t>Faculty of Science and Technology</t>
  </si>
  <si>
    <t>Campus und Ort: Alcoy/EPSA</t>
  </si>
  <si>
    <t>alle</t>
  </si>
  <si>
    <t>alle außer B</t>
  </si>
  <si>
    <t>Voraussetzung: Spanisch B1; Kursangebot im Master ggf. eingeschränkt</t>
  </si>
  <si>
    <t>für fortgeschrittene Bachelor-Studierende</t>
  </si>
  <si>
    <t>Universität</t>
  </si>
  <si>
    <t>Vertrag gilt für Studiendekanat TUHH</t>
  </si>
  <si>
    <t>Anzahl Plätze Gesamt</t>
  </si>
  <si>
    <t>Bachelor</t>
  </si>
  <si>
    <t>Master</t>
  </si>
  <si>
    <t>Engineering Fakultät (Departments: Industrial Eng./Mechanical Eng.)</t>
  </si>
  <si>
    <t xml:space="preserve"> Universidad Politécnica de Valencia (UPV)</t>
  </si>
  <si>
    <t>Faculty of Mechanical Engineering within "Faculties of Technology and Engineering Sciences"</t>
  </si>
  <si>
    <t>Faculty of Technology &gt; Dept. of Mechanical and Materials Engineering</t>
  </si>
  <si>
    <t>Faculty of Electrical and Electronics Engineering / Faculty of Mechanical Engineering and Design</t>
  </si>
  <si>
    <t>Voraussetzung: Spanisch B2</t>
  </si>
  <si>
    <t>frei</t>
  </si>
  <si>
    <t>Stand: 15.04.2026, Dpt. International Affairs/Team Outgoing</t>
  </si>
  <si>
    <r>
      <t xml:space="preserve">Kooperationen Studierendenaustausch - Erasmus+ Partnerhochschulen / </t>
    </r>
    <r>
      <rPr>
        <b/>
        <sz val="16"/>
        <color rgb="FFFF0000"/>
        <rFont val="Calibri"/>
        <family val="2"/>
        <scheme val="minor"/>
      </rPr>
      <t>Restplätze für SS2027</t>
    </r>
  </si>
  <si>
    <t>1 frei</t>
  </si>
  <si>
    <t>2 frei</t>
  </si>
  <si>
    <t>9 frei</t>
  </si>
  <si>
    <t>3 frei</t>
  </si>
  <si>
    <t>4 frei</t>
  </si>
  <si>
    <t>Restplätze SS2027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</si>
</sst>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ill="1"/>
    <xf numFmtId="0" fontId="0" fillId="0" borderId="0" xfId="0" applyAlignment="1">
      <alignment horizontal="center" wrapText="1"/>
    </xf>
    <xf numFmtId="0" fontId="1" fillId="0" borderId="0" xfId="0" applyFont="1" applyFill="1"/>
    <xf numFmtId="0" fontId="1" fillId="2" borderId="0" xfId="0" applyFont="1" applyFill="1"/>
    <xf numFmtId="0" fontId="0" fillId="2" borderId="0" xfId="0" applyFill="1"/>
    <xf numFmtId="0" fontId="12" fillId="0" borderId="0" xfId="0" applyFont="1"/>
    <xf numFmtId="0" fontId="0" fillId="0" borderId="0" xfId="0" applyFill="1" applyAlignment="1">
      <alignment textRotation="90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/>
    <xf numFmtId="0" fontId="1" fillId="2" borderId="1" xfId="0" applyFont="1" applyFill="1" applyBorder="1"/>
    <xf numFmtId="0" fontId="8" fillId="2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7" fillId="2" borderId="1" xfId="0" applyFont="1" applyFill="1" applyBorder="1"/>
    <xf numFmtId="0" fontId="2" fillId="0" borderId="1" xfId="0" applyFont="1" applyBorder="1" applyAlignment="1">
      <alignment horizontal="left"/>
    </xf>
    <xf numFmtId="0" fontId="1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8" fillId="0" borderId="1" xfId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0" fillId="0" borderId="1" xfId="0" applyFont="1" applyBorder="1"/>
    <xf numFmtId="0" fontId="8" fillId="0" borderId="1" xfId="1" applyBorder="1" applyAlignment="1">
      <alignment horizontal="center"/>
    </xf>
    <xf numFmtId="0" fontId="4" fillId="0" borderId="1" xfId="0" applyFont="1" applyBorder="1"/>
    <xf numFmtId="0" fontId="8" fillId="0" borderId="1" xfId="1" applyBorder="1" applyAlignment="1">
      <alignment horizontal="center" wrapText="1"/>
    </xf>
    <xf numFmtId="0" fontId="8" fillId="2" borderId="1" xfId="1" applyFill="1" applyBorder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" fillId="3" borderId="1" xfId="0" applyFont="1" applyFill="1" applyBorder="1"/>
    <xf numFmtId="0" fontId="5" fillId="0" borderId="0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hu.gr/ucips/" TargetMode="External"/><Relationship Id="rId21" Type="http://schemas.openxmlformats.org/officeDocument/2006/relationships/hyperlink" Target="https://www.insa-strasbourg.fr/en/" TargetMode="External"/><Relationship Id="rId42" Type="http://schemas.openxmlformats.org/officeDocument/2006/relationships/hyperlink" Target="https://www.tudelft.nl/en/" TargetMode="External"/><Relationship Id="rId47" Type="http://schemas.openxmlformats.org/officeDocument/2006/relationships/hyperlink" Target="https://www.ntnu.edu/" TargetMode="External"/><Relationship Id="rId63" Type="http://schemas.openxmlformats.org/officeDocument/2006/relationships/hyperlink" Target="https://www.uu.se/en" TargetMode="External"/><Relationship Id="rId68" Type="http://schemas.openxmlformats.org/officeDocument/2006/relationships/hyperlink" Target="https://universityofvalladolid.uva.es/" TargetMode="External"/><Relationship Id="rId84" Type="http://schemas.openxmlformats.org/officeDocument/2006/relationships/hyperlink" Target="https://www.upv.es/entidades/epsa/" TargetMode="External"/><Relationship Id="rId89" Type="http://schemas.openxmlformats.org/officeDocument/2006/relationships/hyperlink" Target="https://www.uab.cat/economia-empresa/english/" TargetMode="External"/><Relationship Id="rId16" Type="http://schemas.openxmlformats.org/officeDocument/2006/relationships/hyperlink" Target="https://www.ec-nantes.fr/english-version?l=1" TargetMode="External"/><Relationship Id="rId11" Type="http://schemas.openxmlformats.org/officeDocument/2006/relationships/hyperlink" Target="https://www.utc.fr/en/" TargetMode="External"/><Relationship Id="rId32" Type="http://schemas.openxmlformats.org/officeDocument/2006/relationships/hyperlink" Target="https://unige.it/en" TargetMode="External"/><Relationship Id="rId37" Type="http://schemas.openxmlformats.org/officeDocument/2006/relationships/hyperlink" Target="https://www.unitn.it/en" TargetMode="External"/><Relationship Id="rId53" Type="http://schemas.openxmlformats.org/officeDocument/2006/relationships/hyperlink" Target="https://en.usz.edu.pl/" TargetMode="External"/><Relationship Id="rId58" Type="http://schemas.openxmlformats.org/officeDocument/2006/relationships/hyperlink" Target="https://www.ubbcluj.ro/en/" TargetMode="External"/><Relationship Id="rId74" Type="http://schemas.openxmlformats.org/officeDocument/2006/relationships/hyperlink" Target="https://www.southampton.ac.uk/" TargetMode="External"/><Relationship Id="rId79" Type="http://schemas.openxmlformats.org/officeDocument/2006/relationships/hyperlink" Target="https://www.etsit.upm.es/de.html" TargetMode="External"/><Relationship Id="rId5" Type="http://schemas.openxmlformats.org/officeDocument/2006/relationships/hyperlink" Target="https://ut.ee/en" TargetMode="External"/><Relationship Id="rId90" Type="http://schemas.openxmlformats.org/officeDocument/2006/relationships/hyperlink" Target="https://etsi.us.es/" TargetMode="External"/><Relationship Id="rId95" Type="http://schemas.openxmlformats.org/officeDocument/2006/relationships/hyperlink" Target="https://www.enseeiht.fr/fr/index.html" TargetMode="External"/><Relationship Id="rId22" Type="http://schemas.openxmlformats.org/officeDocument/2006/relationships/hyperlink" Target="https://www.insa-toulouse.fr/en/" TargetMode="External"/><Relationship Id="rId27" Type="http://schemas.openxmlformats.org/officeDocument/2006/relationships/hyperlink" Target="https://www.dcu.ie/" TargetMode="External"/><Relationship Id="rId43" Type="http://schemas.openxmlformats.org/officeDocument/2006/relationships/hyperlink" Target="https://www.tue.nl/en/" TargetMode="External"/><Relationship Id="rId48" Type="http://schemas.openxmlformats.org/officeDocument/2006/relationships/hyperlink" Target="https://www.tugraz.at/home/" TargetMode="External"/><Relationship Id="rId64" Type="http://schemas.openxmlformats.org/officeDocument/2006/relationships/hyperlink" Target="https://www.uab.cat/web/universitat-autonoma-de-barcelona-1345467954774.html" TargetMode="External"/><Relationship Id="rId69" Type="http://schemas.openxmlformats.org/officeDocument/2006/relationships/hyperlink" Target="https://www.cvut.cz/en" TargetMode="External"/><Relationship Id="rId80" Type="http://schemas.openxmlformats.org/officeDocument/2006/relationships/hyperlink" Target="https://www.etsit.upm.es/de.html" TargetMode="External"/><Relationship Id="rId85" Type="http://schemas.openxmlformats.org/officeDocument/2006/relationships/hyperlink" Target="https://www.uab.cat/web/faculty-of-biosciences-1345721820908.html" TargetMode="External"/><Relationship Id="rId12" Type="http://schemas.openxmlformats.org/officeDocument/2006/relationships/hyperlink" Target="https://en.icam.fr/?_gl=1%2A1vcvusr%2A_up%2AMQ..%2A_ga%2ANDE0MDcwMDU2LjE3Mjk4NzEzNDY.%2A_ga_1MM9DS2H5Y%2AMTcyOTg3MTM0Ni4xLjAuMTcyOTg3MTM0Ni4wLjAuMTMwODc5ODk2NQ.." TargetMode="External"/><Relationship Id="rId17" Type="http://schemas.openxmlformats.org/officeDocument/2006/relationships/hyperlink" Target="https://www.igr.univ-rennes.fr/en/" TargetMode="External"/><Relationship Id="rId25" Type="http://schemas.openxmlformats.org/officeDocument/2006/relationships/hyperlink" Target="https://www.aueb.gr/en" TargetMode="External"/><Relationship Id="rId33" Type="http://schemas.openxmlformats.org/officeDocument/2006/relationships/hyperlink" Target="https://www.polimi.it/en/" TargetMode="External"/><Relationship Id="rId38" Type="http://schemas.openxmlformats.org/officeDocument/2006/relationships/hyperlink" Target="https://www.univaq.it/en/index.php?&amp;lang_s=en" TargetMode="External"/><Relationship Id="rId46" Type="http://schemas.openxmlformats.org/officeDocument/2006/relationships/hyperlink" Target="https://www.uis.no/en" TargetMode="External"/><Relationship Id="rId59" Type="http://schemas.openxmlformats.org/officeDocument/2006/relationships/hyperlink" Target="http://www.upt.ro/Universitatea-Politehnica-Timisoara_en.html" TargetMode="External"/><Relationship Id="rId67" Type="http://schemas.openxmlformats.org/officeDocument/2006/relationships/hyperlink" Target="http://www.upv.es/index-en.html" TargetMode="External"/><Relationship Id="rId20" Type="http://schemas.openxmlformats.org/officeDocument/2006/relationships/hyperlink" Target="https://www.mines-stetienne.fr/en/" TargetMode="External"/><Relationship Id="rId41" Type="http://schemas.openxmlformats.org/officeDocument/2006/relationships/hyperlink" Target="https://vilniustech.lt/index.php?lang=2" TargetMode="External"/><Relationship Id="rId54" Type="http://schemas.openxmlformats.org/officeDocument/2006/relationships/hyperlink" Target="https://www.zut.edu.pl/EN/university.html" TargetMode="External"/><Relationship Id="rId62" Type="http://schemas.openxmlformats.org/officeDocument/2006/relationships/hyperlink" Target="https://www.ltu.se/en" TargetMode="External"/><Relationship Id="rId70" Type="http://schemas.openxmlformats.org/officeDocument/2006/relationships/hyperlink" Target="https://www.itu.edu.tr/en/homepage" TargetMode="External"/><Relationship Id="rId75" Type="http://schemas.openxmlformats.org/officeDocument/2006/relationships/hyperlink" Target="https://en.u-bourgogne.fr/" TargetMode="External"/><Relationship Id="rId83" Type="http://schemas.openxmlformats.org/officeDocument/2006/relationships/hyperlink" Target="https://www.etsii.upv.es/" TargetMode="External"/><Relationship Id="rId88" Type="http://schemas.openxmlformats.org/officeDocument/2006/relationships/hyperlink" Target="https://www.euss.cat/ca" TargetMode="External"/><Relationship Id="rId91" Type="http://schemas.openxmlformats.org/officeDocument/2006/relationships/hyperlink" Target="https://etsi.us.es/" TargetMode="External"/><Relationship Id="rId96" Type="http://schemas.openxmlformats.org/officeDocument/2006/relationships/hyperlink" Target="https://www.ensiacet.fr/fr/index.html" TargetMode="External"/><Relationship Id="rId1" Type="http://schemas.openxmlformats.org/officeDocument/2006/relationships/hyperlink" Target="https://uctm.edu/en/" TargetMode="External"/><Relationship Id="rId6" Type="http://schemas.openxmlformats.org/officeDocument/2006/relationships/hyperlink" Target="https://www.aalto.fi/en" TargetMode="External"/><Relationship Id="rId15" Type="http://schemas.openxmlformats.org/officeDocument/2006/relationships/hyperlink" Target="https://www.cpe.fr/en/" TargetMode="External"/><Relationship Id="rId23" Type="http://schemas.openxmlformats.org/officeDocument/2006/relationships/hyperlink" Target="https://www.inp-toulouse.fr/en/index.html" TargetMode="External"/><Relationship Id="rId28" Type="http://schemas.openxmlformats.org/officeDocument/2006/relationships/hyperlink" Target="https://en.ru.is/" TargetMode="External"/><Relationship Id="rId36" Type="http://schemas.openxmlformats.org/officeDocument/2006/relationships/hyperlink" Target="https://www.polito.it/en" TargetMode="External"/><Relationship Id="rId49" Type="http://schemas.openxmlformats.org/officeDocument/2006/relationships/hyperlink" Target="https://www.uibk.ac.at/de/" TargetMode="External"/><Relationship Id="rId57" Type="http://schemas.openxmlformats.org/officeDocument/2006/relationships/hyperlink" Target="https://tecnico.ulisboa.pt/en/" TargetMode="External"/><Relationship Id="rId10" Type="http://schemas.openxmlformats.org/officeDocument/2006/relationships/hyperlink" Target="https://www.insa-centrevaldeloire.fr/en/education" TargetMode="External"/><Relationship Id="rId31" Type="http://schemas.openxmlformats.org/officeDocument/2006/relationships/hyperlink" Target="https://www.unibz.it/de/" TargetMode="External"/><Relationship Id="rId44" Type="http://schemas.openxmlformats.org/officeDocument/2006/relationships/hyperlink" Target="https://www.utwente.nl/en/" TargetMode="External"/><Relationship Id="rId52" Type="http://schemas.openxmlformats.org/officeDocument/2006/relationships/hyperlink" Target="https://international.tu.kielce.pl/" TargetMode="External"/><Relationship Id="rId60" Type="http://schemas.openxmlformats.org/officeDocument/2006/relationships/hyperlink" Target="https://www.chalmers.se/en/" TargetMode="External"/><Relationship Id="rId65" Type="http://schemas.openxmlformats.org/officeDocument/2006/relationships/hyperlink" Target="https://www.upm.es/internacional" TargetMode="External"/><Relationship Id="rId73" Type="http://schemas.openxmlformats.org/officeDocument/2006/relationships/hyperlink" Target="https://www.strath.ac.uk/" TargetMode="External"/><Relationship Id="rId78" Type="http://schemas.openxmlformats.org/officeDocument/2006/relationships/hyperlink" Target="https://www.industriales.upm.es/en/" TargetMode="External"/><Relationship Id="rId81" Type="http://schemas.openxmlformats.org/officeDocument/2006/relationships/hyperlink" Target="https://www.iccp.upv.es/web/" TargetMode="External"/><Relationship Id="rId86" Type="http://schemas.openxmlformats.org/officeDocument/2006/relationships/hyperlink" Target="https://www.uab.cat/ca/enginyeria" TargetMode="External"/><Relationship Id="rId94" Type="http://schemas.openxmlformats.org/officeDocument/2006/relationships/hyperlink" Target="https://www.enseeiht.fr/fr/index.html" TargetMode="External"/><Relationship Id="rId99" Type="http://schemas.openxmlformats.org/officeDocument/2006/relationships/hyperlink" Target="https://www.bilkent.edu.tr/bilkent/academic/exchange/index_incoming.html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taltech.ee/en/" TargetMode="External"/><Relationship Id="rId9" Type="http://schemas.openxmlformats.org/officeDocument/2006/relationships/hyperlink" Target="https://www.utu.fi/en" TargetMode="External"/><Relationship Id="rId13" Type="http://schemas.openxmlformats.org/officeDocument/2006/relationships/hyperlink" Target="https://www.univ-lyon1.fr/en" TargetMode="External"/><Relationship Id="rId18" Type="http://schemas.openxmlformats.org/officeDocument/2006/relationships/hyperlink" Target="https://www.insa-rennes.fr/graduate-school-of-engineering.html" TargetMode="External"/><Relationship Id="rId39" Type="http://schemas.openxmlformats.org/officeDocument/2006/relationships/hyperlink" Target="https://www.rtu.lv/en" TargetMode="External"/><Relationship Id="rId34" Type="http://schemas.openxmlformats.org/officeDocument/2006/relationships/hyperlink" Target="http://www.unina.it/en_GB/home" TargetMode="External"/><Relationship Id="rId50" Type="http://schemas.openxmlformats.org/officeDocument/2006/relationships/hyperlink" Target="https://www.tuwien.at/" TargetMode="External"/><Relationship Id="rId55" Type="http://schemas.openxmlformats.org/officeDocument/2006/relationships/hyperlink" Target="https://eng.pw.edu.pl/" TargetMode="External"/><Relationship Id="rId76" Type="http://schemas.openxmlformats.org/officeDocument/2006/relationships/hyperlink" Target="https://p.lodz.pl/en" TargetMode="External"/><Relationship Id="rId97" Type="http://schemas.openxmlformats.org/officeDocument/2006/relationships/hyperlink" Target="https://www.insa-hautsdefrance.fr/international/linternational-linsa-hauts-france" TargetMode="External"/><Relationship Id="rId7" Type="http://schemas.openxmlformats.org/officeDocument/2006/relationships/hyperlink" Target="https://www.lut.fi/en" TargetMode="External"/><Relationship Id="rId71" Type="http://schemas.openxmlformats.org/officeDocument/2006/relationships/hyperlink" Target="https://www.sabanciuniv.edu/en" TargetMode="External"/><Relationship Id="rId92" Type="http://schemas.openxmlformats.org/officeDocument/2006/relationships/hyperlink" Target="https://www.us.es/" TargetMode="External"/><Relationship Id="rId2" Type="http://schemas.openxmlformats.org/officeDocument/2006/relationships/hyperlink" Target="https://www.en.aau.dk/" TargetMode="External"/><Relationship Id="rId29" Type="http://schemas.openxmlformats.org/officeDocument/2006/relationships/hyperlink" Target="https://www.univpm.it/Entra/" TargetMode="External"/><Relationship Id="rId24" Type="http://schemas.openxmlformats.org/officeDocument/2006/relationships/hyperlink" Target="https://en.uoa.gr/" TargetMode="External"/><Relationship Id="rId40" Type="http://schemas.openxmlformats.org/officeDocument/2006/relationships/hyperlink" Target="https://en.ktu.edu/" TargetMode="External"/><Relationship Id="rId45" Type="http://schemas.openxmlformats.org/officeDocument/2006/relationships/hyperlink" Target="https://www.uib.no/en" TargetMode="External"/><Relationship Id="rId66" Type="http://schemas.openxmlformats.org/officeDocument/2006/relationships/hyperlink" Target="https://www.uniovi.es/en/" TargetMode="External"/><Relationship Id="rId87" Type="http://schemas.openxmlformats.org/officeDocument/2006/relationships/hyperlink" Target="https://www.uab.cat/ciencies/" TargetMode="External"/><Relationship Id="rId61" Type="http://schemas.openxmlformats.org/officeDocument/2006/relationships/hyperlink" Target="https://liu.se/en" TargetMode="External"/><Relationship Id="rId82" Type="http://schemas.openxmlformats.org/officeDocument/2006/relationships/hyperlink" Target="https://www.upv.es/entidades/etsit/" TargetMode="External"/><Relationship Id="rId19" Type="http://schemas.openxmlformats.org/officeDocument/2006/relationships/hyperlink" Target="https://www.insa-rouen.fr/en" TargetMode="External"/><Relationship Id="rId14" Type="http://schemas.openxmlformats.org/officeDocument/2006/relationships/hyperlink" Target="https://www.insa-lyon.fr/en/" TargetMode="External"/><Relationship Id="rId30" Type="http://schemas.openxmlformats.org/officeDocument/2006/relationships/hyperlink" Target="http://www.en.poliba.it/" TargetMode="External"/><Relationship Id="rId35" Type="http://schemas.openxmlformats.org/officeDocument/2006/relationships/hyperlink" Target="https://www.unipd.it/en/" TargetMode="External"/><Relationship Id="rId56" Type="http://schemas.openxmlformats.org/officeDocument/2006/relationships/hyperlink" Target="https://www.ua.pt/en/" TargetMode="External"/><Relationship Id="rId77" Type="http://schemas.openxmlformats.org/officeDocument/2006/relationships/hyperlink" Target="https://www.pk.edu.pl/index.php?lang=en" TargetMode="External"/><Relationship Id="rId100" Type="http://schemas.openxmlformats.org/officeDocument/2006/relationships/hyperlink" Target="https://bogazici.edu.tr/en/pages/international/743" TargetMode="External"/><Relationship Id="rId8" Type="http://schemas.openxmlformats.org/officeDocument/2006/relationships/hyperlink" Target="https://www.tuni.fi/en" TargetMode="External"/><Relationship Id="rId51" Type="http://schemas.openxmlformats.org/officeDocument/2006/relationships/hyperlink" Target="https://pg.edu.pl/en" TargetMode="External"/><Relationship Id="rId72" Type="http://schemas.openxmlformats.org/officeDocument/2006/relationships/hyperlink" Target="https://kth.bme.hu/en" TargetMode="External"/><Relationship Id="rId93" Type="http://schemas.openxmlformats.org/officeDocument/2006/relationships/hyperlink" Target="https://fceye.us.es/" TargetMode="External"/><Relationship Id="rId98" Type="http://schemas.openxmlformats.org/officeDocument/2006/relationships/hyperlink" Target="http://arhiva.rect.bg.ac.rs/en/study-in-belgrade/academic-information.php" TargetMode="External"/><Relationship Id="rId3" Type="http://schemas.openxmlformats.org/officeDocument/2006/relationships/hyperlink" Target="https://www.sdu.dk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7821-291B-4F81-AAA3-845AC57553B1}">
  <sheetPr>
    <pageSetUpPr fitToPage="1"/>
  </sheetPr>
  <dimension ref="A2:N236"/>
  <sheetViews>
    <sheetView tabSelected="1" zoomScale="85" zoomScaleNormal="85" workbookViewId="0">
      <selection activeCell="L2" sqref="L2"/>
    </sheetView>
  </sheetViews>
  <sheetFormatPr baseColWidth="10" defaultRowHeight="14.5" x14ac:dyDescent="0.35"/>
  <cols>
    <col min="1" max="1" width="4.54296875" style="6" customWidth="1"/>
    <col min="2" max="2" width="15.1796875" customWidth="1"/>
    <col min="3" max="3" width="16.26953125" customWidth="1"/>
    <col min="4" max="4" width="14.54296875" style="1" customWidth="1"/>
    <col min="5" max="5" width="48.1796875" customWidth="1"/>
    <col min="6" max="6" width="23.54296875" style="4" customWidth="1"/>
    <col min="7" max="7" width="35.26953125" style="4" customWidth="1"/>
    <col min="8" max="8" width="4.26953125" style="3" bestFit="1" customWidth="1"/>
    <col min="9" max="10" width="4.26953125" style="4" bestFit="1" customWidth="1"/>
    <col min="11" max="11" width="63.453125" customWidth="1"/>
    <col min="12" max="12" width="20" style="4" bestFit="1" customWidth="1"/>
  </cols>
  <sheetData>
    <row r="2" spans="1:14" ht="21" x14ac:dyDescent="0.5">
      <c r="B2" s="11" t="s">
        <v>321</v>
      </c>
      <c r="K2" s="60" t="s">
        <v>320</v>
      </c>
      <c r="L2" s="62"/>
      <c r="M2" s="6"/>
      <c r="N2" s="6"/>
    </row>
    <row r="4" spans="1:14" s="2" customFormat="1" ht="135" customHeight="1" x14ac:dyDescent="0.35">
      <c r="A4" s="12"/>
      <c r="B4" s="13" t="s">
        <v>0</v>
      </c>
      <c r="C4" s="13" t="s">
        <v>1</v>
      </c>
      <c r="D4" s="14" t="s">
        <v>308</v>
      </c>
      <c r="E4" s="14" t="s">
        <v>188</v>
      </c>
      <c r="F4" s="15" t="s">
        <v>309</v>
      </c>
      <c r="G4" s="15" t="s">
        <v>253</v>
      </c>
      <c r="H4" s="16" t="s">
        <v>310</v>
      </c>
      <c r="I4" s="16" t="s">
        <v>311</v>
      </c>
      <c r="J4" s="16" t="s">
        <v>312</v>
      </c>
      <c r="K4" s="17" t="s">
        <v>252</v>
      </c>
      <c r="L4" s="61" t="s">
        <v>327</v>
      </c>
    </row>
    <row r="5" spans="1:14" s="9" customFormat="1" x14ac:dyDescent="0.35">
      <c r="A5" s="8"/>
      <c r="B5" s="18" t="s">
        <v>39</v>
      </c>
      <c r="C5" s="18" t="s">
        <v>42</v>
      </c>
      <c r="D5" s="19" t="s">
        <v>43</v>
      </c>
      <c r="E5" s="18"/>
      <c r="F5" s="20"/>
      <c r="G5" s="20"/>
      <c r="H5" s="20">
        <f>SUM(H6)</f>
        <v>4</v>
      </c>
      <c r="I5" s="20"/>
      <c r="J5" s="20"/>
      <c r="K5" s="18"/>
      <c r="L5" s="65"/>
    </row>
    <row r="6" spans="1:14" x14ac:dyDescent="0.35">
      <c r="B6" s="21" t="s">
        <v>39</v>
      </c>
      <c r="C6" s="22" t="s">
        <v>42</v>
      </c>
      <c r="D6" s="23"/>
      <c r="E6" s="24"/>
      <c r="F6" s="25" t="s">
        <v>14</v>
      </c>
      <c r="G6" s="25"/>
      <c r="H6" s="26">
        <v>4</v>
      </c>
      <c r="I6" s="26">
        <v>4</v>
      </c>
      <c r="J6" s="26">
        <v>4</v>
      </c>
      <c r="K6" s="24"/>
      <c r="L6" s="63" t="s">
        <v>319</v>
      </c>
    </row>
    <row r="7" spans="1:14" s="9" customFormat="1" x14ac:dyDescent="0.35">
      <c r="A7" s="8"/>
      <c r="B7" s="18" t="s">
        <v>40</v>
      </c>
      <c r="C7" s="18" t="s">
        <v>44</v>
      </c>
      <c r="D7" s="19" t="s">
        <v>45</v>
      </c>
      <c r="E7" s="18"/>
      <c r="F7" s="20"/>
      <c r="G7" s="20"/>
      <c r="H7" s="20">
        <f>SUM(H8:H11)</f>
        <v>11</v>
      </c>
      <c r="I7" s="20"/>
      <c r="J7" s="20"/>
      <c r="K7" s="18"/>
      <c r="L7" s="65"/>
    </row>
    <row r="8" spans="1:14" x14ac:dyDescent="0.35">
      <c r="B8" s="21" t="s">
        <v>40</v>
      </c>
      <c r="C8" s="22" t="s">
        <v>44</v>
      </c>
      <c r="D8" s="23"/>
      <c r="E8" s="27"/>
      <c r="F8" s="25" t="s">
        <v>14</v>
      </c>
      <c r="G8" s="25"/>
      <c r="H8" s="26">
        <v>2</v>
      </c>
      <c r="I8" s="26">
        <v>0</v>
      </c>
      <c r="J8" s="26">
        <v>2</v>
      </c>
      <c r="K8" s="24"/>
      <c r="L8" s="63" t="s">
        <v>319</v>
      </c>
    </row>
    <row r="9" spans="1:14" x14ac:dyDescent="0.35">
      <c r="B9" s="21" t="s">
        <v>40</v>
      </c>
      <c r="C9" s="22" t="s">
        <v>44</v>
      </c>
      <c r="D9" s="23"/>
      <c r="E9" s="25" t="s">
        <v>212</v>
      </c>
      <c r="F9" s="25" t="s">
        <v>15</v>
      </c>
      <c r="G9" s="25" t="s">
        <v>211</v>
      </c>
      <c r="H9" s="26">
        <v>2</v>
      </c>
      <c r="I9" s="26" t="s">
        <v>10</v>
      </c>
      <c r="J9" s="26">
        <v>2</v>
      </c>
      <c r="K9" s="24"/>
      <c r="L9" s="63" t="s">
        <v>322</v>
      </c>
    </row>
    <row r="10" spans="1:14" x14ac:dyDescent="0.35">
      <c r="B10" s="21" t="s">
        <v>40</v>
      </c>
      <c r="C10" s="22" t="s">
        <v>44</v>
      </c>
      <c r="D10" s="23"/>
      <c r="E10" s="25" t="s">
        <v>209</v>
      </c>
      <c r="F10" s="27" t="s">
        <v>11</v>
      </c>
      <c r="G10" s="25"/>
      <c r="H10" s="26">
        <v>5</v>
      </c>
      <c r="I10" s="26" t="s">
        <v>10</v>
      </c>
      <c r="J10" s="26">
        <v>5</v>
      </c>
      <c r="K10" s="24"/>
      <c r="L10" s="63" t="s">
        <v>319</v>
      </c>
    </row>
    <row r="11" spans="1:14" x14ac:dyDescent="0.35">
      <c r="B11" s="21" t="s">
        <v>40</v>
      </c>
      <c r="C11" s="22" t="s">
        <v>44</v>
      </c>
      <c r="D11" s="23"/>
      <c r="E11" s="25" t="s">
        <v>250</v>
      </c>
      <c r="F11" s="25" t="s">
        <v>16</v>
      </c>
      <c r="G11" s="25"/>
      <c r="H11" s="26">
        <v>2</v>
      </c>
      <c r="I11" s="26">
        <v>0</v>
      </c>
      <c r="J11" s="26">
        <v>2</v>
      </c>
      <c r="K11" s="24"/>
      <c r="L11" s="63" t="s">
        <v>322</v>
      </c>
    </row>
    <row r="12" spans="1:14" s="9" customFormat="1" x14ac:dyDescent="0.35">
      <c r="A12" s="8"/>
      <c r="B12" s="21" t="s">
        <v>40</v>
      </c>
      <c r="C12" s="18" t="s">
        <v>46</v>
      </c>
      <c r="D12" s="19" t="s">
        <v>47</v>
      </c>
      <c r="E12" s="18"/>
      <c r="F12" s="20"/>
      <c r="G12" s="20"/>
      <c r="H12" s="28">
        <f>SUM(H13)</f>
        <v>2</v>
      </c>
      <c r="I12" s="28"/>
      <c r="J12" s="28"/>
      <c r="K12" s="18"/>
      <c r="L12" s="65"/>
    </row>
    <row r="13" spans="1:14" ht="29" x14ac:dyDescent="0.35">
      <c r="B13" s="21" t="s">
        <v>40</v>
      </c>
      <c r="C13" s="22" t="s">
        <v>46</v>
      </c>
      <c r="D13" s="23"/>
      <c r="E13" s="24"/>
      <c r="F13" s="25" t="s">
        <v>210</v>
      </c>
      <c r="G13" s="25" t="s">
        <v>296</v>
      </c>
      <c r="H13" s="26">
        <v>2</v>
      </c>
      <c r="I13" s="26">
        <v>2</v>
      </c>
      <c r="J13" s="26">
        <v>2</v>
      </c>
      <c r="K13" s="29" t="s">
        <v>284</v>
      </c>
      <c r="L13" s="63" t="s">
        <v>322</v>
      </c>
    </row>
    <row r="14" spans="1:14" s="9" customFormat="1" x14ac:dyDescent="0.35">
      <c r="A14" s="8"/>
      <c r="B14" s="18" t="s">
        <v>32</v>
      </c>
      <c r="C14" s="18" t="s">
        <v>33</v>
      </c>
      <c r="D14" s="19" t="s">
        <v>34</v>
      </c>
      <c r="E14" s="18"/>
      <c r="F14" s="20"/>
      <c r="G14" s="20"/>
      <c r="H14" s="20">
        <f>SUM(H15,H16)</f>
        <v>5</v>
      </c>
      <c r="I14" s="20"/>
      <c r="J14" s="20"/>
      <c r="K14" s="18"/>
      <c r="L14" s="65"/>
    </row>
    <row r="15" spans="1:14" x14ac:dyDescent="0.35">
      <c r="B15" s="21" t="s">
        <v>32</v>
      </c>
      <c r="C15" s="22" t="s">
        <v>33</v>
      </c>
      <c r="D15" s="23"/>
      <c r="E15" s="25" t="s">
        <v>36</v>
      </c>
      <c r="F15" s="25" t="s">
        <v>11</v>
      </c>
      <c r="G15" s="25" t="s">
        <v>213</v>
      </c>
      <c r="H15" s="26">
        <v>2</v>
      </c>
      <c r="I15" s="26">
        <v>2</v>
      </c>
      <c r="J15" s="26">
        <v>2</v>
      </c>
      <c r="K15" s="24"/>
      <c r="L15" s="63" t="s">
        <v>319</v>
      </c>
    </row>
    <row r="16" spans="1:14" x14ac:dyDescent="0.35">
      <c r="B16" s="21" t="s">
        <v>32</v>
      </c>
      <c r="C16" s="22" t="s">
        <v>33</v>
      </c>
      <c r="D16" s="23"/>
      <c r="E16" s="25" t="s">
        <v>35</v>
      </c>
      <c r="F16" s="27" t="s">
        <v>11</v>
      </c>
      <c r="G16" s="25" t="s">
        <v>213</v>
      </c>
      <c r="H16" s="26">
        <v>3</v>
      </c>
      <c r="I16" s="26">
        <v>3</v>
      </c>
      <c r="J16" s="26">
        <v>3</v>
      </c>
      <c r="K16" s="24"/>
      <c r="L16" s="63" t="s">
        <v>319</v>
      </c>
    </row>
    <row r="17" spans="1:12" s="9" customFormat="1" x14ac:dyDescent="0.35">
      <c r="A17" s="8"/>
      <c r="B17" s="21" t="s">
        <v>32</v>
      </c>
      <c r="C17" s="18" t="s">
        <v>37</v>
      </c>
      <c r="D17" s="19" t="s">
        <v>38</v>
      </c>
      <c r="E17" s="18"/>
      <c r="F17" s="20"/>
      <c r="G17" s="20"/>
      <c r="H17" s="28">
        <v>2</v>
      </c>
      <c r="I17" s="28"/>
      <c r="J17" s="28"/>
      <c r="K17" s="18"/>
      <c r="L17" s="65"/>
    </row>
    <row r="18" spans="1:12" x14ac:dyDescent="0.35">
      <c r="B18" s="21" t="s">
        <v>32</v>
      </c>
      <c r="C18" s="22" t="s">
        <v>37</v>
      </c>
      <c r="D18" s="23"/>
      <c r="E18" s="24"/>
      <c r="F18" s="25" t="s">
        <v>214</v>
      </c>
      <c r="G18" s="25" t="s">
        <v>151</v>
      </c>
      <c r="H18" s="26">
        <v>2</v>
      </c>
      <c r="I18" s="26">
        <v>2</v>
      </c>
      <c r="J18" s="26">
        <v>2</v>
      </c>
      <c r="K18" s="24"/>
      <c r="L18" s="63" t="s">
        <v>319</v>
      </c>
    </row>
    <row r="19" spans="1:12" s="9" customFormat="1" x14ac:dyDescent="0.35">
      <c r="A19" s="8"/>
      <c r="B19" s="18" t="s">
        <v>41</v>
      </c>
      <c r="C19" s="18" t="s">
        <v>48</v>
      </c>
      <c r="D19" s="19" t="s">
        <v>49</v>
      </c>
      <c r="E19" s="18"/>
      <c r="F19" s="20"/>
      <c r="G19" s="20"/>
      <c r="H19" s="28">
        <f>SUM(H20:H24)</f>
        <v>9</v>
      </c>
      <c r="I19" s="28"/>
      <c r="J19" s="28"/>
      <c r="K19" s="18"/>
      <c r="L19" s="65"/>
    </row>
    <row r="20" spans="1:12" x14ac:dyDescent="0.35">
      <c r="B20" s="21" t="s">
        <v>41</v>
      </c>
      <c r="C20" s="22" t="s">
        <v>48</v>
      </c>
      <c r="D20" s="23"/>
      <c r="E20" s="25" t="s">
        <v>218</v>
      </c>
      <c r="F20" s="25" t="s">
        <v>15</v>
      </c>
      <c r="G20" s="30" t="s">
        <v>215</v>
      </c>
      <c r="H20" s="26">
        <v>1</v>
      </c>
      <c r="I20" s="26">
        <v>0</v>
      </c>
      <c r="J20" s="26">
        <v>1</v>
      </c>
      <c r="K20" s="24"/>
      <c r="L20" s="63">
        <v>0</v>
      </c>
    </row>
    <row r="21" spans="1:12" x14ac:dyDescent="0.35">
      <c r="B21" s="21" t="s">
        <v>41</v>
      </c>
      <c r="C21" s="22" t="s">
        <v>48</v>
      </c>
      <c r="D21" s="23"/>
      <c r="E21" s="25" t="s">
        <v>217</v>
      </c>
      <c r="F21" s="25" t="s">
        <v>14</v>
      </c>
      <c r="G21" s="25"/>
      <c r="H21" s="26">
        <v>4</v>
      </c>
      <c r="I21" s="26">
        <v>4</v>
      </c>
      <c r="J21" s="26">
        <v>4</v>
      </c>
      <c r="K21" s="24"/>
      <c r="L21" s="63">
        <v>0</v>
      </c>
    </row>
    <row r="22" spans="1:12" x14ac:dyDescent="0.35">
      <c r="B22" s="21" t="s">
        <v>41</v>
      </c>
      <c r="C22" s="22" t="s">
        <v>48</v>
      </c>
      <c r="D22" s="23"/>
      <c r="E22" s="25" t="s">
        <v>219</v>
      </c>
      <c r="F22" s="25" t="s">
        <v>11</v>
      </c>
      <c r="G22" s="25" t="s">
        <v>83</v>
      </c>
      <c r="H22" s="26">
        <v>2</v>
      </c>
      <c r="I22" s="26" t="s">
        <v>10</v>
      </c>
      <c r="J22" s="26">
        <v>2</v>
      </c>
      <c r="K22" s="24"/>
      <c r="L22" s="63">
        <v>0</v>
      </c>
    </row>
    <row r="23" spans="1:12" x14ac:dyDescent="0.35">
      <c r="B23" s="21" t="s">
        <v>41</v>
      </c>
      <c r="C23" s="22" t="s">
        <v>48</v>
      </c>
      <c r="D23" s="23"/>
      <c r="E23" s="25" t="s">
        <v>218</v>
      </c>
      <c r="F23" s="25" t="s">
        <v>16</v>
      </c>
      <c r="G23" s="25"/>
      <c r="H23" s="26">
        <v>1</v>
      </c>
      <c r="I23" s="26">
        <v>0</v>
      </c>
      <c r="J23" s="26">
        <v>1</v>
      </c>
      <c r="K23" s="24"/>
      <c r="L23" s="63" t="s">
        <v>319</v>
      </c>
    </row>
    <row r="24" spans="1:12" x14ac:dyDescent="0.35">
      <c r="B24" s="21" t="s">
        <v>41</v>
      </c>
      <c r="C24" s="22" t="s">
        <v>48</v>
      </c>
      <c r="D24" s="23"/>
      <c r="E24" s="25" t="s">
        <v>218</v>
      </c>
      <c r="F24" s="25" t="s">
        <v>16</v>
      </c>
      <c r="G24" s="25" t="s">
        <v>216</v>
      </c>
      <c r="H24" s="26">
        <v>1</v>
      </c>
      <c r="I24" s="26">
        <v>0</v>
      </c>
      <c r="J24" s="26">
        <v>1</v>
      </c>
      <c r="K24" s="24"/>
      <c r="L24" s="63" t="s">
        <v>319</v>
      </c>
    </row>
    <row r="25" spans="1:12" s="9" customFormat="1" x14ac:dyDescent="0.35">
      <c r="A25" s="8"/>
      <c r="B25" s="21" t="s">
        <v>41</v>
      </c>
      <c r="C25" s="18" t="s">
        <v>50</v>
      </c>
      <c r="D25" s="19" t="s">
        <v>51</v>
      </c>
      <c r="E25" s="18"/>
      <c r="F25" s="20"/>
      <c r="G25" s="20"/>
      <c r="H25" s="28">
        <v>2</v>
      </c>
      <c r="I25" s="28"/>
      <c r="J25" s="28"/>
      <c r="K25" s="18"/>
      <c r="L25" s="65"/>
    </row>
    <row r="26" spans="1:12" x14ac:dyDescent="0.35">
      <c r="B26" s="21" t="s">
        <v>41</v>
      </c>
      <c r="C26" s="22" t="s">
        <v>50</v>
      </c>
      <c r="D26" s="23"/>
      <c r="E26" s="24"/>
      <c r="F26" s="25" t="s">
        <v>11</v>
      </c>
      <c r="G26" s="25"/>
      <c r="H26" s="26">
        <v>2</v>
      </c>
      <c r="I26" s="26">
        <v>2</v>
      </c>
      <c r="J26" s="26">
        <v>2</v>
      </c>
      <c r="K26" s="24"/>
      <c r="L26" s="63" t="s">
        <v>319</v>
      </c>
    </row>
    <row r="27" spans="1:12" s="9" customFormat="1" x14ac:dyDescent="0.35">
      <c r="A27" s="8"/>
      <c r="B27" s="21" t="s">
        <v>41</v>
      </c>
      <c r="C27" s="31" t="s">
        <v>52</v>
      </c>
      <c r="D27" s="19" t="s">
        <v>53</v>
      </c>
      <c r="E27" s="18"/>
      <c r="F27" s="20"/>
      <c r="G27" s="20"/>
      <c r="H27" s="20">
        <f>SUM(H28, H29)</f>
        <v>5</v>
      </c>
      <c r="I27" s="20"/>
      <c r="J27" s="20"/>
      <c r="K27" s="18"/>
      <c r="L27" s="65"/>
    </row>
    <row r="28" spans="1:12" x14ac:dyDescent="0.35">
      <c r="B28" s="21" t="s">
        <v>41</v>
      </c>
      <c r="C28" s="22" t="s">
        <v>52</v>
      </c>
      <c r="D28" s="23"/>
      <c r="E28" s="24"/>
      <c r="F28" s="25" t="s">
        <v>11</v>
      </c>
      <c r="G28" s="25"/>
      <c r="H28" s="26">
        <v>2</v>
      </c>
      <c r="I28" s="26">
        <v>2</v>
      </c>
      <c r="J28" s="26">
        <v>2</v>
      </c>
      <c r="K28" s="24"/>
      <c r="L28" s="63" t="s">
        <v>319</v>
      </c>
    </row>
    <row r="29" spans="1:12" x14ac:dyDescent="0.35">
      <c r="B29" s="21" t="s">
        <v>41</v>
      </c>
      <c r="C29" s="22" t="s">
        <v>52</v>
      </c>
      <c r="D29" s="23"/>
      <c r="E29" s="24"/>
      <c r="F29" s="25" t="s">
        <v>304</v>
      </c>
      <c r="G29" s="25"/>
      <c r="H29" s="26">
        <v>3</v>
      </c>
      <c r="I29" s="26">
        <v>3</v>
      </c>
      <c r="J29" s="26">
        <v>3</v>
      </c>
      <c r="K29" s="24"/>
      <c r="L29" s="63">
        <v>0</v>
      </c>
    </row>
    <row r="30" spans="1:12" s="9" customFormat="1" x14ac:dyDescent="0.35">
      <c r="A30" s="8"/>
      <c r="B30" s="21" t="s">
        <v>41</v>
      </c>
      <c r="C30" s="18" t="s">
        <v>54</v>
      </c>
      <c r="D30" s="19" t="s">
        <v>55</v>
      </c>
      <c r="E30" s="18"/>
      <c r="F30" s="20"/>
      <c r="G30" s="20"/>
      <c r="H30" s="28">
        <v>3</v>
      </c>
      <c r="I30" s="28"/>
      <c r="J30" s="28"/>
      <c r="K30" s="18"/>
      <c r="L30" s="65"/>
    </row>
    <row r="31" spans="1:12" ht="29" x14ac:dyDescent="0.35">
      <c r="B31" s="21" t="s">
        <v>41</v>
      </c>
      <c r="C31" s="22" t="s">
        <v>54</v>
      </c>
      <c r="D31" s="23"/>
      <c r="E31" s="7" t="s">
        <v>316</v>
      </c>
      <c r="F31" s="25" t="s">
        <v>16</v>
      </c>
      <c r="G31" s="25" t="s">
        <v>293</v>
      </c>
      <c r="H31" s="26">
        <v>3</v>
      </c>
      <c r="I31" s="26" t="s">
        <v>10</v>
      </c>
      <c r="J31" s="26">
        <v>3</v>
      </c>
      <c r="K31" s="24"/>
      <c r="L31" s="63" t="s">
        <v>319</v>
      </c>
    </row>
    <row r="32" spans="1:12" s="9" customFormat="1" x14ac:dyDescent="0.35">
      <c r="A32" s="8"/>
      <c r="B32" s="18" t="s">
        <v>137</v>
      </c>
      <c r="C32" s="31" t="s">
        <v>138</v>
      </c>
      <c r="D32" s="19" t="s">
        <v>258</v>
      </c>
      <c r="E32" s="18"/>
      <c r="F32" s="20"/>
      <c r="G32" s="20"/>
      <c r="H32" s="28">
        <v>2</v>
      </c>
      <c r="I32" s="28"/>
      <c r="J32" s="28"/>
      <c r="K32" s="18"/>
      <c r="L32" s="65"/>
    </row>
    <row r="33" spans="1:12" x14ac:dyDescent="0.35">
      <c r="B33" s="21" t="s">
        <v>137</v>
      </c>
      <c r="C33" s="22" t="s">
        <v>138</v>
      </c>
      <c r="D33" s="23"/>
      <c r="E33" s="24"/>
      <c r="F33" s="25" t="s">
        <v>304</v>
      </c>
      <c r="G33" s="25"/>
      <c r="H33" s="26">
        <v>2</v>
      </c>
      <c r="I33" s="26">
        <v>2</v>
      </c>
      <c r="J33" s="26">
        <v>2</v>
      </c>
      <c r="K33" s="32" t="s">
        <v>287</v>
      </c>
      <c r="L33" s="63" t="s">
        <v>319</v>
      </c>
    </row>
    <row r="34" spans="1:12" s="9" customFormat="1" x14ac:dyDescent="0.35">
      <c r="A34" s="8"/>
      <c r="B34" s="21" t="s">
        <v>137</v>
      </c>
      <c r="C34" s="18" t="s">
        <v>140</v>
      </c>
      <c r="D34" s="19" t="s">
        <v>139</v>
      </c>
      <c r="E34" s="18"/>
      <c r="F34" s="20"/>
      <c r="G34" s="20"/>
      <c r="H34" s="28">
        <v>3</v>
      </c>
      <c r="I34" s="28"/>
      <c r="J34" s="28"/>
      <c r="K34" s="18"/>
      <c r="L34" s="65"/>
    </row>
    <row r="35" spans="1:12" x14ac:dyDescent="0.35">
      <c r="B35" s="21" t="s">
        <v>137</v>
      </c>
      <c r="C35" s="22" t="s">
        <v>140</v>
      </c>
      <c r="D35" s="23"/>
      <c r="E35" s="24"/>
      <c r="F35" s="25" t="s">
        <v>304</v>
      </c>
      <c r="G35" s="25"/>
      <c r="H35" s="26">
        <v>3</v>
      </c>
      <c r="I35" s="26">
        <v>3</v>
      </c>
      <c r="J35" s="26">
        <v>3</v>
      </c>
      <c r="K35" s="32" t="s">
        <v>287</v>
      </c>
      <c r="L35" s="63" t="s">
        <v>319</v>
      </c>
    </row>
    <row r="36" spans="1:12" s="9" customFormat="1" x14ac:dyDescent="0.35">
      <c r="A36" s="8"/>
      <c r="B36" s="21" t="s">
        <v>137</v>
      </c>
      <c r="C36" s="18" t="s">
        <v>141</v>
      </c>
      <c r="D36" s="19" t="s">
        <v>142</v>
      </c>
      <c r="E36" s="18"/>
      <c r="F36" s="20"/>
      <c r="G36" s="20"/>
      <c r="H36" s="28">
        <v>3</v>
      </c>
      <c r="I36" s="28"/>
      <c r="J36" s="28"/>
      <c r="K36" s="18"/>
      <c r="L36" s="65"/>
    </row>
    <row r="37" spans="1:12" s="6" customFormat="1" x14ac:dyDescent="0.35">
      <c r="B37" s="21" t="s">
        <v>137</v>
      </c>
      <c r="C37" s="22" t="s">
        <v>141</v>
      </c>
      <c r="D37" s="33"/>
      <c r="E37" s="22"/>
      <c r="F37" s="27" t="s">
        <v>16</v>
      </c>
      <c r="G37" s="34"/>
      <c r="H37" s="35">
        <v>3</v>
      </c>
      <c r="I37" s="35">
        <v>3</v>
      </c>
      <c r="J37" s="35">
        <v>3</v>
      </c>
      <c r="K37" s="32" t="s">
        <v>287</v>
      </c>
      <c r="L37" s="64" t="s">
        <v>319</v>
      </c>
    </row>
    <row r="38" spans="1:12" s="9" customFormat="1" x14ac:dyDescent="0.35">
      <c r="A38" s="8"/>
      <c r="B38" s="21" t="s">
        <v>137</v>
      </c>
      <c r="C38" s="18" t="s">
        <v>143</v>
      </c>
      <c r="D38" s="19" t="s">
        <v>177</v>
      </c>
      <c r="E38" s="18"/>
      <c r="F38" s="20"/>
      <c r="G38" s="20"/>
      <c r="H38" s="28">
        <f>SUM(H39,H40)</f>
        <v>6</v>
      </c>
      <c r="I38" s="28"/>
      <c r="J38" s="28"/>
      <c r="K38" s="18"/>
      <c r="L38" s="65"/>
    </row>
    <row r="39" spans="1:12" x14ac:dyDescent="0.35">
      <c r="B39" s="21" t="s">
        <v>137</v>
      </c>
      <c r="C39" s="22" t="s">
        <v>143</v>
      </c>
      <c r="D39" s="23"/>
      <c r="E39" s="24"/>
      <c r="F39" s="25" t="s">
        <v>15</v>
      </c>
      <c r="G39" s="25"/>
      <c r="H39" s="26">
        <v>2</v>
      </c>
      <c r="I39" s="26">
        <v>2</v>
      </c>
      <c r="J39" s="26">
        <v>2</v>
      </c>
      <c r="K39" s="32" t="s">
        <v>287</v>
      </c>
      <c r="L39" s="63" t="s">
        <v>319</v>
      </c>
    </row>
    <row r="40" spans="1:12" x14ac:dyDescent="0.35">
      <c r="B40" s="21" t="s">
        <v>137</v>
      </c>
      <c r="C40" s="22" t="s">
        <v>143</v>
      </c>
      <c r="D40" s="23"/>
      <c r="E40" s="24"/>
      <c r="F40" s="25" t="s">
        <v>16</v>
      </c>
      <c r="G40" s="25"/>
      <c r="H40" s="26">
        <v>4</v>
      </c>
      <c r="I40" s="26">
        <v>4</v>
      </c>
      <c r="J40" s="26">
        <v>4</v>
      </c>
      <c r="K40" s="32" t="s">
        <v>287</v>
      </c>
      <c r="L40" s="63" t="s">
        <v>319</v>
      </c>
    </row>
    <row r="41" spans="1:12" s="9" customFormat="1" x14ac:dyDescent="0.35">
      <c r="A41" s="8"/>
      <c r="B41" s="21" t="s">
        <v>137</v>
      </c>
      <c r="C41" s="18" t="s">
        <v>144</v>
      </c>
      <c r="D41" s="19" t="s">
        <v>189</v>
      </c>
      <c r="E41" s="18"/>
      <c r="F41" s="20"/>
      <c r="G41" s="20"/>
      <c r="H41" s="28">
        <v>2</v>
      </c>
      <c r="I41" s="28"/>
      <c r="J41" s="28"/>
      <c r="K41" s="18"/>
      <c r="L41" s="65"/>
    </row>
    <row r="42" spans="1:12" x14ac:dyDescent="0.35">
      <c r="B42" s="21" t="s">
        <v>137</v>
      </c>
      <c r="C42" s="22" t="s">
        <v>144</v>
      </c>
      <c r="D42" s="23"/>
      <c r="E42" s="24"/>
      <c r="F42" s="25" t="s">
        <v>19</v>
      </c>
      <c r="G42" s="25"/>
      <c r="H42" s="26">
        <v>2</v>
      </c>
      <c r="I42" s="26">
        <v>2</v>
      </c>
      <c r="J42" s="26">
        <v>2</v>
      </c>
      <c r="K42" s="32" t="s">
        <v>287</v>
      </c>
      <c r="L42" s="63" t="s">
        <v>319</v>
      </c>
    </row>
    <row r="43" spans="1:12" s="9" customFormat="1" x14ac:dyDescent="0.35">
      <c r="A43" s="8"/>
      <c r="B43" s="21" t="s">
        <v>137</v>
      </c>
      <c r="C43" s="31" t="s">
        <v>145</v>
      </c>
      <c r="D43" s="19" t="s">
        <v>257</v>
      </c>
      <c r="E43" s="18"/>
      <c r="F43" s="20"/>
      <c r="G43" s="20"/>
      <c r="H43" s="28">
        <f>SUM(H44:H47)</f>
        <v>7</v>
      </c>
      <c r="I43" s="28"/>
      <c r="J43" s="28"/>
      <c r="K43" s="18"/>
      <c r="L43" s="65"/>
    </row>
    <row r="44" spans="1:12" ht="29" x14ac:dyDescent="0.35">
      <c r="B44" s="21" t="s">
        <v>137</v>
      </c>
      <c r="C44" s="22" t="s">
        <v>145</v>
      </c>
      <c r="D44" s="23"/>
      <c r="E44" s="24"/>
      <c r="F44" s="25" t="s">
        <v>170</v>
      </c>
      <c r="G44" s="30" t="s">
        <v>294</v>
      </c>
      <c r="H44" s="26">
        <v>1</v>
      </c>
      <c r="I44" s="26">
        <v>1</v>
      </c>
      <c r="J44" s="26">
        <v>1</v>
      </c>
      <c r="K44" s="32" t="s">
        <v>287</v>
      </c>
      <c r="L44" s="63" t="s">
        <v>319</v>
      </c>
    </row>
    <row r="45" spans="1:12" x14ac:dyDescent="0.35">
      <c r="B45" s="21" t="s">
        <v>137</v>
      </c>
      <c r="C45" s="22" t="s">
        <v>145</v>
      </c>
      <c r="D45" s="23"/>
      <c r="E45" s="24"/>
      <c r="F45" s="25" t="s">
        <v>19</v>
      </c>
      <c r="G45" s="25"/>
      <c r="H45" s="26">
        <v>2</v>
      </c>
      <c r="I45" s="26">
        <v>2</v>
      </c>
      <c r="J45" s="26">
        <v>2</v>
      </c>
      <c r="K45" s="32" t="s">
        <v>287</v>
      </c>
      <c r="L45" s="63" t="s">
        <v>319</v>
      </c>
    </row>
    <row r="46" spans="1:12" x14ac:dyDescent="0.35">
      <c r="B46" s="21" t="s">
        <v>137</v>
      </c>
      <c r="C46" s="22" t="s">
        <v>145</v>
      </c>
      <c r="D46" s="23"/>
      <c r="E46" s="24"/>
      <c r="F46" s="25" t="s">
        <v>11</v>
      </c>
      <c r="G46" s="25" t="s">
        <v>83</v>
      </c>
      <c r="H46" s="26">
        <v>2</v>
      </c>
      <c r="I46" s="26">
        <v>2</v>
      </c>
      <c r="J46" s="26">
        <v>2</v>
      </c>
      <c r="K46" s="32" t="s">
        <v>287</v>
      </c>
      <c r="L46" s="63" t="s">
        <v>319</v>
      </c>
    </row>
    <row r="47" spans="1:12" x14ac:dyDescent="0.35">
      <c r="B47" s="21" t="s">
        <v>137</v>
      </c>
      <c r="C47" s="22" t="s">
        <v>145</v>
      </c>
      <c r="D47" s="23"/>
      <c r="E47" s="24"/>
      <c r="F47" s="25" t="s">
        <v>16</v>
      </c>
      <c r="G47" s="25"/>
      <c r="H47" s="26">
        <v>2</v>
      </c>
      <c r="I47" s="26">
        <v>2</v>
      </c>
      <c r="J47" s="26">
        <v>2</v>
      </c>
      <c r="K47" s="32" t="s">
        <v>287</v>
      </c>
      <c r="L47" s="63" t="s">
        <v>319</v>
      </c>
    </row>
    <row r="48" spans="1:12" s="9" customFormat="1" x14ac:dyDescent="0.35">
      <c r="A48" s="8"/>
      <c r="B48" s="21" t="s">
        <v>137</v>
      </c>
      <c r="C48" s="18" t="s">
        <v>146</v>
      </c>
      <c r="D48" s="19" t="s">
        <v>147</v>
      </c>
      <c r="E48" s="18"/>
      <c r="F48" s="20"/>
      <c r="G48" s="20"/>
      <c r="H48" s="28">
        <f>SUM(H49:H50)</f>
        <v>4</v>
      </c>
      <c r="I48" s="28"/>
      <c r="J48" s="28"/>
      <c r="K48" s="18"/>
      <c r="L48" s="65"/>
    </row>
    <row r="49" spans="1:12" x14ac:dyDescent="0.35">
      <c r="B49" s="21" t="s">
        <v>137</v>
      </c>
      <c r="C49" s="22" t="s">
        <v>146</v>
      </c>
      <c r="D49" s="23"/>
      <c r="E49" s="24"/>
      <c r="F49" s="25" t="s">
        <v>14</v>
      </c>
      <c r="G49" s="25"/>
      <c r="H49" s="26">
        <v>2</v>
      </c>
      <c r="I49" s="26">
        <v>2</v>
      </c>
      <c r="J49" s="26">
        <v>2</v>
      </c>
      <c r="K49" s="32" t="s">
        <v>287</v>
      </c>
      <c r="L49" s="63" t="s">
        <v>319</v>
      </c>
    </row>
    <row r="50" spans="1:12" x14ac:dyDescent="0.35">
      <c r="B50" s="21" t="s">
        <v>137</v>
      </c>
      <c r="C50" s="22" t="s">
        <v>146</v>
      </c>
      <c r="D50" s="23"/>
      <c r="E50" s="24"/>
      <c r="F50" s="25" t="s">
        <v>19</v>
      </c>
      <c r="G50" s="25"/>
      <c r="H50" s="26">
        <v>2</v>
      </c>
      <c r="I50" s="26">
        <v>2</v>
      </c>
      <c r="J50" s="26">
        <v>2</v>
      </c>
      <c r="K50" s="32" t="s">
        <v>287</v>
      </c>
      <c r="L50" s="63" t="s">
        <v>319</v>
      </c>
    </row>
    <row r="51" spans="1:12" s="9" customFormat="1" x14ac:dyDescent="0.35">
      <c r="A51" s="8"/>
      <c r="B51" s="21" t="s">
        <v>137</v>
      </c>
      <c r="C51" s="18" t="s">
        <v>148</v>
      </c>
      <c r="D51" s="19" t="s">
        <v>292</v>
      </c>
      <c r="E51" s="18"/>
      <c r="F51" s="20"/>
      <c r="G51" s="20"/>
      <c r="H51" s="28">
        <v>2</v>
      </c>
      <c r="I51" s="28"/>
      <c r="J51" s="28"/>
      <c r="K51" s="18"/>
      <c r="L51" s="65"/>
    </row>
    <row r="52" spans="1:12" x14ac:dyDescent="0.35">
      <c r="B52" s="21" t="s">
        <v>137</v>
      </c>
      <c r="C52" s="22" t="s">
        <v>148</v>
      </c>
      <c r="D52" s="23"/>
      <c r="E52" s="24"/>
      <c r="F52" s="25" t="s">
        <v>16</v>
      </c>
      <c r="G52" s="25"/>
      <c r="H52" s="26">
        <v>2</v>
      </c>
      <c r="I52" s="26" t="s">
        <v>10</v>
      </c>
      <c r="J52" s="26">
        <v>2</v>
      </c>
      <c r="K52" s="32" t="s">
        <v>287</v>
      </c>
      <c r="L52" s="63" t="s">
        <v>319</v>
      </c>
    </row>
    <row r="53" spans="1:12" s="9" customFormat="1" x14ac:dyDescent="0.35">
      <c r="A53" s="8"/>
      <c r="B53" s="21" t="s">
        <v>137</v>
      </c>
      <c r="C53" s="18" t="s">
        <v>149</v>
      </c>
      <c r="D53" s="19" t="s">
        <v>206</v>
      </c>
      <c r="E53" s="18"/>
      <c r="F53" s="20"/>
      <c r="G53" s="20"/>
      <c r="H53" s="28">
        <v>4</v>
      </c>
      <c r="I53" s="28"/>
      <c r="J53" s="28"/>
      <c r="K53" s="18"/>
      <c r="L53" s="65"/>
    </row>
    <row r="54" spans="1:12" x14ac:dyDescent="0.35">
      <c r="B54" s="21" t="s">
        <v>137</v>
      </c>
      <c r="C54" s="22" t="s">
        <v>149</v>
      </c>
      <c r="D54" s="23"/>
      <c r="E54" s="24"/>
      <c r="F54" s="25" t="s">
        <v>11</v>
      </c>
      <c r="G54" s="25"/>
      <c r="H54" s="26">
        <v>4</v>
      </c>
      <c r="I54" s="26" t="s">
        <v>10</v>
      </c>
      <c r="J54" s="26">
        <v>4</v>
      </c>
      <c r="K54" s="32" t="s">
        <v>287</v>
      </c>
      <c r="L54" s="63" t="s">
        <v>319</v>
      </c>
    </row>
    <row r="55" spans="1:12" s="9" customFormat="1" x14ac:dyDescent="0.35">
      <c r="A55" s="8"/>
      <c r="B55" s="21" t="s">
        <v>137</v>
      </c>
      <c r="C55" s="31" t="s">
        <v>150</v>
      </c>
      <c r="D55" s="19" t="s">
        <v>256</v>
      </c>
      <c r="E55" s="18"/>
      <c r="F55" s="20"/>
      <c r="G55" s="20"/>
      <c r="H55" s="28">
        <f>SUM(H56:H59)</f>
        <v>10</v>
      </c>
      <c r="I55" s="28"/>
      <c r="J55" s="28"/>
      <c r="K55" s="18"/>
      <c r="L55" s="65"/>
    </row>
    <row r="56" spans="1:12" x14ac:dyDescent="0.35">
      <c r="B56" s="21" t="s">
        <v>137</v>
      </c>
      <c r="C56" s="22" t="s">
        <v>150</v>
      </c>
      <c r="D56" s="23"/>
      <c r="E56" s="24"/>
      <c r="F56" s="25" t="s">
        <v>15</v>
      </c>
      <c r="G56" s="25"/>
      <c r="H56" s="26">
        <v>2</v>
      </c>
      <c r="I56" s="26">
        <v>2</v>
      </c>
      <c r="J56" s="26">
        <v>2</v>
      </c>
      <c r="K56" s="32" t="s">
        <v>287</v>
      </c>
      <c r="L56" s="63" t="s">
        <v>319</v>
      </c>
    </row>
    <row r="57" spans="1:12" x14ac:dyDescent="0.35">
      <c r="B57" s="21" t="s">
        <v>137</v>
      </c>
      <c r="C57" s="22" t="s">
        <v>150</v>
      </c>
      <c r="D57" s="23"/>
      <c r="E57" s="24"/>
      <c r="F57" s="25" t="s">
        <v>19</v>
      </c>
      <c r="G57" s="25" t="s">
        <v>152</v>
      </c>
      <c r="H57" s="26">
        <v>4</v>
      </c>
      <c r="I57" s="26">
        <v>4</v>
      </c>
      <c r="J57" s="26">
        <v>4</v>
      </c>
      <c r="K57" s="32" t="s">
        <v>287</v>
      </c>
      <c r="L57" s="63" t="s">
        <v>319</v>
      </c>
    </row>
    <row r="58" spans="1:12" x14ac:dyDescent="0.35">
      <c r="B58" s="21" t="s">
        <v>137</v>
      </c>
      <c r="C58" s="22" t="s">
        <v>150</v>
      </c>
      <c r="D58" s="23"/>
      <c r="E58" s="24"/>
      <c r="F58" s="25" t="s">
        <v>19</v>
      </c>
      <c r="G58" s="25" t="s">
        <v>151</v>
      </c>
      <c r="H58" s="26">
        <v>2</v>
      </c>
      <c r="I58" s="26">
        <v>2</v>
      </c>
      <c r="J58" s="26">
        <v>2</v>
      </c>
      <c r="K58" s="32" t="s">
        <v>287</v>
      </c>
      <c r="L58" s="63" t="s">
        <v>319</v>
      </c>
    </row>
    <row r="59" spans="1:12" x14ac:dyDescent="0.35">
      <c r="B59" s="21" t="s">
        <v>137</v>
      </c>
      <c r="C59" s="22" t="s">
        <v>150</v>
      </c>
      <c r="D59" s="23"/>
      <c r="E59" s="24"/>
      <c r="F59" s="25" t="s">
        <v>16</v>
      </c>
      <c r="G59" s="25"/>
      <c r="H59" s="26">
        <v>2</v>
      </c>
      <c r="I59" s="26">
        <v>2</v>
      </c>
      <c r="J59" s="26">
        <v>2</v>
      </c>
      <c r="K59" s="32" t="s">
        <v>287</v>
      </c>
      <c r="L59" s="63" t="s">
        <v>319</v>
      </c>
    </row>
    <row r="60" spans="1:12" s="9" customFormat="1" x14ac:dyDescent="0.35">
      <c r="A60" s="8"/>
      <c r="B60" s="21" t="s">
        <v>137</v>
      </c>
      <c r="C60" s="31" t="s">
        <v>153</v>
      </c>
      <c r="D60" s="19" t="s">
        <v>255</v>
      </c>
      <c r="E60" s="18"/>
      <c r="F60" s="20"/>
      <c r="G60" s="20"/>
      <c r="H60" s="28">
        <f>SUM(H61:H64)</f>
        <v>8</v>
      </c>
      <c r="I60" s="28"/>
      <c r="J60" s="28"/>
      <c r="K60" s="18"/>
      <c r="L60" s="65"/>
    </row>
    <row r="61" spans="1:12" x14ac:dyDescent="0.35">
      <c r="B61" s="21" t="s">
        <v>137</v>
      </c>
      <c r="C61" s="22" t="s">
        <v>153</v>
      </c>
      <c r="D61" s="23"/>
      <c r="E61" s="24"/>
      <c r="F61" s="25" t="s">
        <v>15</v>
      </c>
      <c r="G61" s="25"/>
      <c r="H61" s="26">
        <v>2</v>
      </c>
      <c r="I61" s="26">
        <v>2</v>
      </c>
      <c r="J61" s="26">
        <v>2</v>
      </c>
      <c r="K61" s="32" t="s">
        <v>287</v>
      </c>
      <c r="L61" s="63" t="s">
        <v>319</v>
      </c>
    </row>
    <row r="62" spans="1:12" ht="29" x14ac:dyDescent="0.35">
      <c r="B62" s="21" t="s">
        <v>137</v>
      </c>
      <c r="C62" s="22" t="s">
        <v>153</v>
      </c>
      <c r="D62" s="23"/>
      <c r="E62" s="24"/>
      <c r="F62" s="25" t="s">
        <v>14</v>
      </c>
      <c r="G62" s="30" t="s">
        <v>154</v>
      </c>
      <c r="H62" s="26">
        <v>2</v>
      </c>
      <c r="I62" s="26">
        <v>2</v>
      </c>
      <c r="J62" s="26">
        <v>2</v>
      </c>
      <c r="K62" s="32" t="s">
        <v>287</v>
      </c>
      <c r="L62" s="63" t="s">
        <v>319</v>
      </c>
    </row>
    <row r="63" spans="1:12" x14ac:dyDescent="0.35">
      <c r="B63" s="21" t="s">
        <v>137</v>
      </c>
      <c r="C63" s="22" t="s">
        <v>153</v>
      </c>
      <c r="D63" s="23"/>
      <c r="E63" s="24"/>
      <c r="F63" s="25" t="s">
        <v>16</v>
      </c>
      <c r="G63" s="25"/>
      <c r="H63" s="26">
        <v>2</v>
      </c>
      <c r="I63" s="26">
        <v>2</v>
      </c>
      <c r="J63" s="26">
        <v>2</v>
      </c>
      <c r="K63" s="32" t="s">
        <v>287</v>
      </c>
      <c r="L63" s="63" t="s">
        <v>319</v>
      </c>
    </row>
    <row r="64" spans="1:12" x14ac:dyDescent="0.35">
      <c r="B64" s="21" t="s">
        <v>137</v>
      </c>
      <c r="C64" s="22" t="s">
        <v>153</v>
      </c>
      <c r="D64" s="23"/>
      <c r="E64" s="24"/>
      <c r="F64" s="25" t="s">
        <v>19</v>
      </c>
      <c r="G64" s="25" t="s">
        <v>151</v>
      </c>
      <c r="H64" s="26">
        <v>2</v>
      </c>
      <c r="I64" s="26">
        <v>2</v>
      </c>
      <c r="J64" s="26">
        <v>2</v>
      </c>
      <c r="K64" s="32" t="s">
        <v>287</v>
      </c>
      <c r="L64" s="63" t="s">
        <v>319</v>
      </c>
    </row>
    <row r="65" spans="1:12" s="9" customFormat="1" x14ac:dyDescent="0.35">
      <c r="A65" s="8"/>
      <c r="B65" s="21" t="s">
        <v>137</v>
      </c>
      <c r="C65" s="18" t="s">
        <v>155</v>
      </c>
      <c r="D65" s="19" t="s">
        <v>156</v>
      </c>
      <c r="E65" s="18"/>
      <c r="F65" s="20"/>
      <c r="G65" s="20"/>
      <c r="H65" s="28">
        <v>3</v>
      </c>
      <c r="I65" s="28"/>
      <c r="J65" s="28"/>
      <c r="K65" s="18"/>
      <c r="L65" s="65"/>
    </row>
    <row r="66" spans="1:12" x14ac:dyDescent="0.35">
      <c r="B66" s="21" t="s">
        <v>137</v>
      </c>
      <c r="C66" s="22" t="s">
        <v>155</v>
      </c>
      <c r="D66" s="23"/>
      <c r="E66" s="24"/>
      <c r="F66" s="25" t="s">
        <v>157</v>
      </c>
      <c r="G66" s="25"/>
      <c r="H66" s="26">
        <v>3</v>
      </c>
      <c r="I66" s="26">
        <v>3</v>
      </c>
      <c r="J66" s="26">
        <v>3</v>
      </c>
      <c r="K66" s="32" t="s">
        <v>287</v>
      </c>
      <c r="L66" s="63" t="s">
        <v>319</v>
      </c>
    </row>
    <row r="67" spans="1:12" s="9" customFormat="1" x14ac:dyDescent="0.35">
      <c r="A67" s="8"/>
      <c r="B67" s="21" t="s">
        <v>137</v>
      </c>
      <c r="C67" s="31" t="s">
        <v>158</v>
      </c>
      <c r="D67" s="19" t="s">
        <v>190</v>
      </c>
      <c r="E67" s="18"/>
      <c r="F67" s="20"/>
      <c r="G67" s="20"/>
      <c r="H67" s="28">
        <v>4</v>
      </c>
      <c r="I67" s="28"/>
      <c r="J67" s="28"/>
      <c r="K67" s="18"/>
      <c r="L67" s="65"/>
    </row>
    <row r="68" spans="1:12" x14ac:dyDescent="0.35">
      <c r="B68" s="21" t="s">
        <v>137</v>
      </c>
      <c r="C68" s="22" t="s">
        <v>158</v>
      </c>
      <c r="D68" s="23"/>
      <c r="E68" s="24"/>
      <c r="F68" s="25" t="s">
        <v>304</v>
      </c>
      <c r="G68" s="25"/>
      <c r="H68" s="26">
        <v>4</v>
      </c>
      <c r="I68" s="26">
        <v>4</v>
      </c>
      <c r="J68" s="26">
        <v>4</v>
      </c>
      <c r="K68" s="32" t="s">
        <v>287</v>
      </c>
      <c r="L68" s="63" t="s">
        <v>319</v>
      </c>
    </row>
    <row r="69" spans="1:12" s="9" customFormat="1" x14ac:dyDescent="0.35">
      <c r="A69" s="8"/>
      <c r="B69" s="21" t="s">
        <v>137</v>
      </c>
      <c r="C69" s="31" t="s">
        <v>285</v>
      </c>
      <c r="D69" s="19" t="s">
        <v>254</v>
      </c>
      <c r="E69" s="18"/>
      <c r="F69" s="20"/>
      <c r="G69" s="20"/>
      <c r="H69" s="28">
        <f>SUM(H70:H71)</f>
        <v>14</v>
      </c>
      <c r="I69" s="28"/>
      <c r="J69" s="28"/>
      <c r="K69" s="18"/>
      <c r="L69" s="65"/>
    </row>
    <row r="70" spans="1:12" x14ac:dyDescent="0.35">
      <c r="B70" s="21" t="s">
        <v>137</v>
      </c>
      <c r="C70" s="22" t="s">
        <v>285</v>
      </c>
      <c r="D70" s="23"/>
      <c r="E70" s="24"/>
      <c r="F70" s="25" t="s">
        <v>304</v>
      </c>
      <c r="G70" s="25"/>
      <c r="H70" s="26">
        <v>10</v>
      </c>
      <c r="I70" s="26">
        <v>10</v>
      </c>
      <c r="J70" s="26">
        <v>10</v>
      </c>
      <c r="K70" s="32" t="s">
        <v>287</v>
      </c>
      <c r="L70" s="63" t="s">
        <v>324</v>
      </c>
    </row>
    <row r="71" spans="1:12" ht="29" x14ac:dyDescent="0.35">
      <c r="B71" s="21" t="s">
        <v>137</v>
      </c>
      <c r="C71" s="22" t="s">
        <v>285</v>
      </c>
      <c r="D71" s="23"/>
      <c r="E71" s="30" t="s">
        <v>159</v>
      </c>
      <c r="F71" s="25" t="s">
        <v>14</v>
      </c>
      <c r="G71" s="25"/>
      <c r="H71" s="26">
        <v>4</v>
      </c>
      <c r="I71" s="26" t="s">
        <v>10</v>
      </c>
      <c r="J71" s="26">
        <v>4</v>
      </c>
      <c r="K71" s="29" t="s">
        <v>288</v>
      </c>
      <c r="L71" s="63" t="s">
        <v>319</v>
      </c>
    </row>
    <row r="72" spans="1:12" s="9" customFormat="1" x14ac:dyDescent="0.35">
      <c r="A72" s="8"/>
      <c r="B72" s="21" t="s">
        <v>137</v>
      </c>
      <c r="C72" s="18" t="s">
        <v>286</v>
      </c>
      <c r="D72" s="19" t="s">
        <v>249</v>
      </c>
      <c r="E72" s="18"/>
      <c r="F72" s="20"/>
      <c r="G72" s="36"/>
      <c r="H72" s="28">
        <f>SUM(H73:H75)</f>
        <v>6</v>
      </c>
      <c r="I72" s="28"/>
      <c r="J72" s="28"/>
      <c r="K72" s="18"/>
      <c r="L72" s="65"/>
    </row>
    <row r="73" spans="1:12" x14ac:dyDescent="0.35">
      <c r="B73" s="21" t="s">
        <v>137</v>
      </c>
      <c r="C73" s="22" t="s">
        <v>286</v>
      </c>
      <c r="D73" s="23"/>
      <c r="E73" s="37" t="s">
        <v>251</v>
      </c>
      <c r="F73" s="25" t="s">
        <v>14</v>
      </c>
      <c r="G73" s="67"/>
      <c r="H73" s="26">
        <v>2</v>
      </c>
      <c r="I73" s="26">
        <v>2</v>
      </c>
      <c r="J73" s="26">
        <v>2</v>
      </c>
      <c r="K73" s="32" t="s">
        <v>287</v>
      </c>
      <c r="L73" s="63" t="s">
        <v>322</v>
      </c>
    </row>
    <row r="74" spans="1:12" x14ac:dyDescent="0.35">
      <c r="B74" s="21" t="s">
        <v>137</v>
      </c>
      <c r="C74" s="22" t="s">
        <v>286</v>
      </c>
      <c r="D74" s="23"/>
      <c r="E74" s="37" t="s">
        <v>248</v>
      </c>
      <c r="F74" s="25" t="s">
        <v>19</v>
      </c>
      <c r="G74" s="67"/>
      <c r="H74" s="26">
        <v>2</v>
      </c>
      <c r="I74" s="26">
        <v>2</v>
      </c>
      <c r="J74" s="26">
        <v>2</v>
      </c>
      <c r="K74" s="32" t="s">
        <v>287</v>
      </c>
      <c r="L74" s="63" t="s">
        <v>319</v>
      </c>
    </row>
    <row r="75" spans="1:12" x14ac:dyDescent="0.35">
      <c r="B75" s="21" t="s">
        <v>137</v>
      </c>
      <c r="C75" s="22" t="s">
        <v>286</v>
      </c>
      <c r="D75" s="23"/>
      <c r="E75" s="37" t="s">
        <v>248</v>
      </c>
      <c r="F75" s="25" t="s">
        <v>16</v>
      </c>
      <c r="G75" s="67"/>
      <c r="H75" s="26">
        <v>2</v>
      </c>
      <c r="I75" s="26">
        <v>2</v>
      </c>
      <c r="J75" s="26">
        <v>2</v>
      </c>
      <c r="K75" s="32" t="s">
        <v>287</v>
      </c>
      <c r="L75" s="63" t="s">
        <v>319</v>
      </c>
    </row>
    <row r="76" spans="1:12" s="10" customFormat="1" x14ac:dyDescent="0.35">
      <c r="A76" s="6"/>
      <c r="B76" s="22" t="s">
        <v>137</v>
      </c>
      <c r="C76" s="31" t="s">
        <v>263</v>
      </c>
      <c r="D76" s="19" t="s">
        <v>282</v>
      </c>
      <c r="E76" s="18"/>
      <c r="F76" s="38"/>
      <c r="G76" s="38"/>
      <c r="H76" s="18"/>
      <c r="I76" s="18"/>
      <c r="J76" s="18"/>
      <c r="K76" s="39"/>
      <c r="L76" s="66"/>
    </row>
    <row r="77" spans="1:12" x14ac:dyDescent="0.35">
      <c r="B77" s="24" t="s">
        <v>137</v>
      </c>
      <c r="C77" s="24" t="s">
        <v>263</v>
      </c>
      <c r="D77" s="23"/>
      <c r="E77" s="37"/>
      <c r="F77" s="25" t="s">
        <v>304</v>
      </c>
      <c r="G77" s="40"/>
      <c r="H77" s="26">
        <v>2</v>
      </c>
      <c r="I77" s="26">
        <v>0</v>
      </c>
      <c r="J77" s="26">
        <v>2</v>
      </c>
      <c r="K77" s="32" t="s">
        <v>287</v>
      </c>
      <c r="L77" s="63" t="s">
        <v>319</v>
      </c>
    </row>
    <row r="78" spans="1:12" s="9" customFormat="1" x14ac:dyDescent="0.35">
      <c r="A78" s="8"/>
      <c r="B78" s="18" t="s">
        <v>56</v>
      </c>
      <c r="C78" s="18" t="s">
        <v>57</v>
      </c>
      <c r="D78" s="19" t="s">
        <v>58</v>
      </c>
      <c r="E78" s="18"/>
      <c r="F78" s="20"/>
      <c r="G78" s="20"/>
      <c r="H78" s="28">
        <v>2</v>
      </c>
      <c r="I78" s="28"/>
      <c r="J78" s="28"/>
      <c r="K78" s="18"/>
      <c r="L78" s="65"/>
    </row>
    <row r="79" spans="1:12" x14ac:dyDescent="0.35">
      <c r="B79" s="21" t="s">
        <v>56</v>
      </c>
      <c r="C79" s="22" t="s">
        <v>57</v>
      </c>
      <c r="D79" s="23"/>
      <c r="E79" s="30" t="s">
        <v>300</v>
      </c>
      <c r="F79" s="25" t="s">
        <v>220</v>
      </c>
      <c r="G79" s="25" t="s">
        <v>221</v>
      </c>
      <c r="H79" s="26">
        <v>2</v>
      </c>
      <c r="I79" s="26" t="s">
        <v>10</v>
      </c>
      <c r="J79" s="26">
        <v>2</v>
      </c>
      <c r="K79" s="24"/>
      <c r="L79" s="63" t="s">
        <v>319</v>
      </c>
    </row>
    <row r="80" spans="1:12" s="9" customFormat="1" x14ac:dyDescent="0.35">
      <c r="A80" s="8"/>
      <c r="B80" s="21" t="s">
        <v>56</v>
      </c>
      <c r="C80" s="18" t="s">
        <v>59</v>
      </c>
      <c r="D80" s="19" t="s">
        <v>203</v>
      </c>
      <c r="E80" s="18"/>
      <c r="F80" s="18"/>
      <c r="G80" s="18"/>
      <c r="H80" s="28">
        <v>2</v>
      </c>
      <c r="I80" s="28"/>
      <c r="J80" s="28"/>
      <c r="K80" s="18"/>
      <c r="L80" s="65"/>
    </row>
    <row r="81" spans="1:12" x14ac:dyDescent="0.35">
      <c r="B81" s="21" t="s">
        <v>56</v>
      </c>
      <c r="C81" s="22" t="s">
        <v>59</v>
      </c>
      <c r="D81" s="23"/>
      <c r="E81" s="24"/>
      <c r="F81" s="25" t="s">
        <v>11</v>
      </c>
      <c r="G81" s="25"/>
      <c r="H81" s="26">
        <v>2</v>
      </c>
      <c r="I81" s="26">
        <v>2</v>
      </c>
      <c r="J81" s="26">
        <v>2</v>
      </c>
      <c r="K81" s="24"/>
      <c r="L81" s="63">
        <v>0</v>
      </c>
    </row>
    <row r="82" spans="1:12" s="9" customFormat="1" x14ac:dyDescent="0.35">
      <c r="A82" s="8"/>
      <c r="B82" s="21" t="s">
        <v>56</v>
      </c>
      <c r="C82" s="18" t="s">
        <v>61</v>
      </c>
      <c r="D82" s="19" t="s">
        <v>60</v>
      </c>
      <c r="E82" s="18"/>
      <c r="F82" s="20"/>
      <c r="G82" s="20"/>
      <c r="H82" s="28">
        <v>2</v>
      </c>
      <c r="I82" s="28"/>
      <c r="J82" s="28"/>
      <c r="K82" s="18"/>
      <c r="L82" s="65"/>
    </row>
    <row r="83" spans="1:12" x14ac:dyDescent="0.35">
      <c r="B83" s="21" t="s">
        <v>56</v>
      </c>
      <c r="C83" s="22" t="s">
        <v>61</v>
      </c>
      <c r="D83" s="23"/>
      <c r="E83" s="24"/>
      <c r="F83" s="25" t="s">
        <v>222</v>
      </c>
      <c r="G83" s="25" t="s">
        <v>62</v>
      </c>
      <c r="H83" s="26">
        <v>2</v>
      </c>
      <c r="I83" s="26" t="s">
        <v>10</v>
      </c>
      <c r="J83" s="26">
        <v>2</v>
      </c>
      <c r="K83" s="24"/>
      <c r="L83" s="63" t="s">
        <v>319</v>
      </c>
    </row>
    <row r="84" spans="1:12" s="9" customFormat="1" x14ac:dyDescent="0.35">
      <c r="A84" s="8"/>
      <c r="B84" s="18" t="s">
        <v>63</v>
      </c>
      <c r="C84" s="31" t="s">
        <v>64</v>
      </c>
      <c r="D84" s="19" t="s">
        <v>65</v>
      </c>
      <c r="E84" s="18"/>
      <c r="F84" s="20"/>
      <c r="G84" s="20"/>
      <c r="H84" s="28">
        <v>4</v>
      </c>
      <c r="I84" s="28"/>
      <c r="J84" s="28"/>
      <c r="K84" s="18"/>
      <c r="L84" s="65"/>
    </row>
    <row r="85" spans="1:12" x14ac:dyDescent="0.35">
      <c r="B85" s="21" t="s">
        <v>63</v>
      </c>
      <c r="C85" s="22" t="s">
        <v>64</v>
      </c>
      <c r="D85" s="23"/>
      <c r="E85" s="24"/>
      <c r="F85" s="25" t="s">
        <v>11</v>
      </c>
      <c r="G85" s="25" t="s">
        <v>223</v>
      </c>
      <c r="H85" s="26">
        <v>4</v>
      </c>
      <c r="I85" s="26">
        <v>4</v>
      </c>
      <c r="J85" s="26">
        <v>4</v>
      </c>
      <c r="K85" s="24" t="s">
        <v>307</v>
      </c>
      <c r="L85" s="63" t="s">
        <v>322</v>
      </c>
    </row>
    <row r="86" spans="1:12" s="9" customFormat="1" x14ac:dyDescent="0.35">
      <c r="A86" s="8"/>
      <c r="B86" s="18" t="s">
        <v>66</v>
      </c>
      <c r="C86" s="18" t="s">
        <v>67</v>
      </c>
      <c r="D86" s="19" t="s">
        <v>68</v>
      </c>
      <c r="E86" s="18"/>
      <c r="F86" s="20"/>
      <c r="G86" s="20"/>
      <c r="H86" s="28">
        <v>2</v>
      </c>
      <c r="I86" s="28"/>
      <c r="J86" s="28"/>
      <c r="K86" s="18"/>
      <c r="L86" s="65"/>
    </row>
    <row r="87" spans="1:12" x14ac:dyDescent="0.35">
      <c r="B87" s="21" t="s">
        <v>66</v>
      </c>
      <c r="C87" s="22" t="s">
        <v>67</v>
      </c>
      <c r="D87" s="23"/>
      <c r="E87" s="24"/>
      <c r="F87" s="25" t="s">
        <v>11</v>
      </c>
      <c r="G87" s="25" t="s">
        <v>224</v>
      </c>
      <c r="H87" s="26">
        <v>2</v>
      </c>
      <c r="I87" s="26">
        <v>2</v>
      </c>
      <c r="J87" s="26">
        <v>2</v>
      </c>
      <c r="K87" s="24"/>
      <c r="L87" s="63" t="s">
        <v>319</v>
      </c>
    </row>
    <row r="88" spans="1:12" s="9" customFormat="1" x14ac:dyDescent="0.35">
      <c r="A88" s="8"/>
      <c r="B88" s="18" t="s">
        <v>112</v>
      </c>
      <c r="C88" s="18" t="s">
        <v>113</v>
      </c>
      <c r="D88" s="19" t="s">
        <v>114</v>
      </c>
      <c r="E88" s="18"/>
      <c r="F88" s="20"/>
      <c r="G88" s="20"/>
      <c r="H88" s="28">
        <v>2</v>
      </c>
      <c r="I88" s="28"/>
      <c r="J88" s="28"/>
      <c r="K88" s="18"/>
      <c r="L88" s="65"/>
    </row>
    <row r="89" spans="1:12" s="6" customFormat="1" x14ac:dyDescent="0.35">
      <c r="B89" s="21" t="s">
        <v>112</v>
      </c>
      <c r="C89" s="22" t="s">
        <v>113</v>
      </c>
      <c r="D89" s="33"/>
      <c r="E89" s="22"/>
      <c r="F89" s="27" t="s">
        <v>15</v>
      </c>
      <c r="G89" s="27"/>
      <c r="H89" s="26">
        <v>2</v>
      </c>
      <c r="I89" s="26">
        <v>2</v>
      </c>
      <c r="J89" s="26">
        <v>2</v>
      </c>
      <c r="K89" s="22"/>
      <c r="L89" s="64" t="s">
        <v>319</v>
      </c>
    </row>
    <row r="90" spans="1:12" s="9" customFormat="1" x14ac:dyDescent="0.35">
      <c r="A90" s="8"/>
      <c r="B90" s="21" t="s">
        <v>112</v>
      </c>
      <c r="C90" s="18" t="s">
        <v>115</v>
      </c>
      <c r="D90" s="19" t="s">
        <v>191</v>
      </c>
      <c r="E90" s="18"/>
      <c r="F90" s="20"/>
      <c r="G90" s="20"/>
      <c r="H90" s="28">
        <v>4</v>
      </c>
      <c r="I90" s="28"/>
      <c r="J90" s="28"/>
      <c r="K90" s="18"/>
      <c r="L90" s="65"/>
    </row>
    <row r="91" spans="1:12" s="6" customFormat="1" x14ac:dyDescent="0.35">
      <c r="B91" s="21" t="s">
        <v>112</v>
      </c>
      <c r="C91" s="22" t="s">
        <v>115</v>
      </c>
      <c r="D91" s="33"/>
      <c r="E91" s="22"/>
      <c r="F91" s="27" t="s">
        <v>116</v>
      </c>
      <c r="G91" s="27" t="s">
        <v>117</v>
      </c>
      <c r="H91" s="26">
        <v>4</v>
      </c>
      <c r="I91" s="26">
        <v>4</v>
      </c>
      <c r="J91" s="26">
        <v>4</v>
      </c>
      <c r="K91" s="22"/>
      <c r="L91" s="64" t="s">
        <v>319</v>
      </c>
    </row>
    <row r="92" spans="1:12" s="9" customFormat="1" x14ac:dyDescent="0.35">
      <c r="A92" s="8"/>
      <c r="B92" s="21" t="s">
        <v>112</v>
      </c>
      <c r="C92" s="18" t="s">
        <v>118</v>
      </c>
      <c r="D92" s="19" t="s">
        <v>119</v>
      </c>
      <c r="E92" s="18"/>
      <c r="F92" s="20"/>
      <c r="G92" s="20"/>
      <c r="H92" s="28">
        <v>2</v>
      </c>
      <c r="I92" s="28"/>
      <c r="J92" s="28"/>
      <c r="K92" s="18"/>
      <c r="L92" s="65"/>
    </row>
    <row r="93" spans="1:12" s="6" customFormat="1" x14ac:dyDescent="0.35">
      <c r="B93" s="21" t="s">
        <v>112</v>
      </c>
      <c r="C93" s="22" t="s">
        <v>118</v>
      </c>
      <c r="D93" s="33"/>
      <c r="E93" s="22"/>
      <c r="F93" s="27" t="s">
        <v>11</v>
      </c>
      <c r="G93" s="27" t="s">
        <v>83</v>
      </c>
      <c r="H93" s="26">
        <v>2</v>
      </c>
      <c r="I93" s="35">
        <v>0</v>
      </c>
      <c r="J93" s="26">
        <v>2</v>
      </c>
      <c r="K93" s="22"/>
      <c r="L93" s="64" t="s">
        <v>319</v>
      </c>
    </row>
    <row r="94" spans="1:12" s="9" customFormat="1" x14ac:dyDescent="0.35">
      <c r="A94" s="8"/>
      <c r="B94" s="21" t="s">
        <v>112</v>
      </c>
      <c r="C94" s="18" t="s">
        <v>120</v>
      </c>
      <c r="D94" s="19" t="s">
        <v>121</v>
      </c>
      <c r="E94" s="18"/>
      <c r="F94" s="20"/>
      <c r="G94" s="20"/>
      <c r="H94" s="28">
        <v>3</v>
      </c>
      <c r="I94" s="28"/>
      <c r="J94" s="28"/>
      <c r="K94" s="18"/>
      <c r="L94" s="65"/>
    </row>
    <row r="95" spans="1:12" s="6" customFormat="1" x14ac:dyDescent="0.35">
      <c r="B95" s="21" t="s">
        <v>112</v>
      </c>
      <c r="C95" s="22" t="s">
        <v>120</v>
      </c>
      <c r="D95" s="33"/>
      <c r="E95" s="22"/>
      <c r="F95" s="27" t="s">
        <v>16</v>
      </c>
      <c r="G95" s="27" t="s">
        <v>237</v>
      </c>
      <c r="H95" s="26">
        <v>3</v>
      </c>
      <c r="I95" s="26" t="s">
        <v>10</v>
      </c>
      <c r="J95" s="26">
        <v>3</v>
      </c>
      <c r="K95" s="22"/>
      <c r="L95" s="64" t="s">
        <v>319</v>
      </c>
    </row>
    <row r="96" spans="1:12" s="9" customFormat="1" x14ac:dyDescent="0.35">
      <c r="A96" s="8"/>
      <c r="B96" s="21" t="s">
        <v>112</v>
      </c>
      <c r="C96" s="18" t="s">
        <v>122</v>
      </c>
      <c r="D96" s="19" t="s">
        <v>192</v>
      </c>
      <c r="E96" s="18"/>
      <c r="F96" s="20"/>
      <c r="G96" s="20"/>
      <c r="H96" s="28">
        <f>SUM(H97:H99)</f>
        <v>12</v>
      </c>
      <c r="I96" s="28"/>
      <c r="J96" s="28"/>
      <c r="K96" s="18"/>
      <c r="L96" s="65"/>
    </row>
    <row r="97" spans="1:12" s="6" customFormat="1" x14ac:dyDescent="0.35">
      <c r="B97" s="21" t="s">
        <v>112</v>
      </c>
      <c r="C97" s="22" t="s">
        <v>122</v>
      </c>
      <c r="D97" s="33"/>
      <c r="E97" s="22"/>
      <c r="F97" s="27" t="s">
        <v>304</v>
      </c>
      <c r="G97" s="27"/>
      <c r="H97" s="26">
        <v>6</v>
      </c>
      <c r="I97" s="26">
        <v>6</v>
      </c>
      <c r="J97" s="26">
        <v>6</v>
      </c>
      <c r="K97" s="22"/>
      <c r="L97" s="64" t="s">
        <v>323</v>
      </c>
    </row>
    <row r="98" spans="1:12" s="6" customFormat="1" x14ac:dyDescent="0.35">
      <c r="B98" s="21" t="s">
        <v>112</v>
      </c>
      <c r="C98" s="22" t="s">
        <v>122</v>
      </c>
      <c r="D98" s="33"/>
      <c r="E98" s="22"/>
      <c r="F98" s="27" t="s">
        <v>11</v>
      </c>
      <c r="G98" s="27"/>
      <c r="H98" s="26">
        <v>4</v>
      </c>
      <c r="I98" s="26">
        <v>4</v>
      </c>
      <c r="J98" s="26">
        <v>4</v>
      </c>
      <c r="K98" s="22"/>
      <c r="L98" s="64">
        <v>0</v>
      </c>
    </row>
    <row r="99" spans="1:12" s="6" customFormat="1" x14ac:dyDescent="0.35">
      <c r="B99" s="21" t="s">
        <v>112</v>
      </c>
      <c r="C99" s="22" t="s">
        <v>122</v>
      </c>
      <c r="D99" s="33"/>
      <c r="E99" s="22"/>
      <c r="F99" s="27" t="s">
        <v>235</v>
      </c>
      <c r="G99" s="27" t="s">
        <v>236</v>
      </c>
      <c r="H99" s="26">
        <v>2</v>
      </c>
      <c r="I99" s="26">
        <v>2</v>
      </c>
      <c r="J99" s="26">
        <v>2</v>
      </c>
      <c r="K99" s="22"/>
      <c r="L99" s="64">
        <v>0</v>
      </c>
    </row>
    <row r="100" spans="1:12" s="9" customFormat="1" x14ac:dyDescent="0.35">
      <c r="A100" s="8"/>
      <c r="B100" s="21" t="s">
        <v>112</v>
      </c>
      <c r="C100" s="18" t="s">
        <v>123</v>
      </c>
      <c r="D100" s="19" t="s">
        <v>193</v>
      </c>
      <c r="E100" s="18"/>
      <c r="F100" s="20"/>
      <c r="G100" s="20"/>
      <c r="H100" s="28">
        <v>2</v>
      </c>
      <c r="I100" s="28"/>
      <c r="J100" s="28"/>
      <c r="K100" s="18"/>
      <c r="L100" s="65"/>
    </row>
    <row r="101" spans="1:12" s="6" customFormat="1" x14ac:dyDescent="0.35">
      <c r="B101" s="21" t="s">
        <v>112</v>
      </c>
      <c r="C101" s="22" t="s">
        <v>123</v>
      </c>
      <c r="D101" s="33"/>
      <c r="E101" s="22"/>
      <c r="F101" s="27" t="s">
        <v>16</v>
      </c>
      <c r="G101" s="27" t="s">
        <v>227</v>
      </c>
      <c r="H101" s="26">
        <v>2</v>
      </c>
      <c r="I101" s="26" t="s">
        <v>10</v>
      </c>
      <c r="J101" s="26">
        <v>2</v>
      </c>
      <c r="K101" s="22"/>
      <c r="L101" s="64" t="s">
        <v>319</v>
      </c>
    </row>
    <row r="102" spans="1:12" s="9" customFormat="1" x14ac:dyDescent="0.35">
      <c r="A102" s="8"/>
      <c r="B102" s="21" t="s">
        <v>112</v>
      </c>
      <c r="C102" s="18" t="s">
        <v>124</v>
      </c>
      <c r="D102" s="19" t="s">
        <v>125</v>
      </c>
      <c r="E102" s="18"/>
      <c r="F102" s="20"/>
      <c r="G102" s="20"/>
      <c r="H102" s="28">
        <f>SUM(H103:H104)</f>
        <v>4</v>
      </c>
      <c r="I102" s="28"/>
      <c r="J102" s="28"/>
      <c r="K102" s="18"/>
      <c r="L102" s="65"/>
    </row>
    <row r="103" spans="1:12" s="6" customFormat="1" x14ac:dyDescent="0.35">
      <c r="B103" s="21" t="s">
        <v>112</v>
      </c>
      <c r="C103" s="22" t="s">
        <v>124</v>
      </c>
      <c r="D103" s="33"/>
      <c r="E103" s="22"/>
      <c r="F103" s="27" t="s">
        <v>15</v>
      </c>
      <c r="G103" s="27" t="s">
        <v>126</v>
      </c>
      <c r="H103" s="26">
        <v>2</v>
      </c>
      <c r="I103" s="26">
        <v>2</v>
      </c>
      <c r="J103" s="26">
        <v>2</v>
      </c>
      <c r="K103" s="22"/>
      <c r="L103" s="64" t="s">
        <v>319</v>
      </c>
    </row>
    <row r="104" spans="1:12" s="6" customFormat="1" x14ac:dyDescent="0.35">
      <c r="B104" s="21" t="s">
        <v>112</v>
      </c>
      <c r="C104" s="22" t="s">
        <v>124</v>
      </c>
      <c r="D104" s="33"/>
      <c r="E104" s="22"/>
      <c r="F104" s="27" t="s">
        <v>16</v>
      </c>
      <c r="G104" s="27"/>
      <c r="H104" s="26">
        <v>2</v>
      </c>
      <c r="I104" s="26">
        <v>2</v>
      </c>
      <c r="J104" s="26">
        <v>2</v>
      </c>
      <c r="K104" s="22"/>
      <c r="L104" s="64">
        <v>0</v>
      </c>
    </row>
    <row r="105" spans="1:12" s="9" customFormat="1" x14ac:dyDescent="0.35">
      <c r="A105" s="8"/>
      <c r="B105" s="21" t="s">
        <v>112</v>
      </c>
      <c r="C105" s="18" t="s">
        <v>127</v>
      </c>
      <c r="D105" s="19" t="s">
        <v>128</v>
      </c>
      <c r="E105" s="18"/>
      <c r="F105" s="20"/>
      <c r="G105" s="20"/>
      <c r="H105" s="28">
        <v>2</v>
      </c>
      <c r="I105" s="28"/>
      <c r="J105" s="28"/>
      <c r="K105" s="18"/>
      <c r="L105" s="65"/>
    </row>
    <row r="106" spans="1:12" s="6" customFormat="1" x14ac:dyDescent="0.35">
      <c r="B106" s="21" t="s">
        <v>112</v>
      </c>
      <c r="C106" s="22" t="s">
        <v>127</v>
      </c>
      <c r="D106" s="33"/>
      <c r="E106" s="41" t="s">
        <v>129</v>
      </c>
      <c r="F106" s="27" t="s">
        <v>19</v>
      </c>
      <c r="G106" s="22"/>
      <c r="H106" s="26">
        <v>2</v>
      </c>
      <c r="I106" s="26" t="s">
        <v>10</v>
      </c>
      <c r="J106" s="26">
        <v>2</v>
      </c>
      <c r="K106" s="42" t="s">
        <v>283</v>
      </c>
      <c r="L106" s="64" t="s">
        <v>319</v>
      </c>
    </row>
    <row r="107" spans="1:12" s="9" customFormat="1" x14ac:dyDescent="0.35">
      <c r="A107" s="8"/>
      <c r="B107" s="21" t="s">
        <v>112</v>
      </c>
      <c r="C107" s="31" t="s">
        <v>130</v>
      </c>
      <c r="D107" s="19" t="s">
        <v>194</v>
      </c>
      <c r="E107" s="18"/>
      <c r="F107" s="20"/>
      <c r="G107" s="20"/>
      <c r="H107" s="28">
        <f>SUM(H108:H112)</f>
        <v>10</v>
      </c>
      <c r="I107" s="28"/>
      <c r="J107" s="28"/>
      <c r="K107" s="18"/>
      <c r="L107" s="65"/>
    </row>
    <row r="108" spans="1:12" s="6" customFormat="1" x14ac:dyDescent="0.35">
      <c r="B108" s="21" t="s">
        <v>112</v>
      </c>
      <c r="C108" s="22" t="s">
        <v>130</v>
      </c>
      <c r="D108" s="33"/>
      <c r="E108" s="22"/>
      <c r="F108" s="27" t="s">
        <v>15</v>
      </c>
      <c r="G108" s="67" t="s">
        <v>238</v>
      </c>
      <c r="H108" s="26">
        <v>2</v>
      </c>
      <c r="I108" s="26">
        <v>2</v>
      </c>
      <c r="J108" s="26">
        <v>2</v>
      </c>
      <c r="K108" s="22"/>
      <c r="L108" s="64" t="s">
        <v>319</v>
      </c>
    </row>
    <row r="109" spans="1:12" s="6" customFormat="1" x14ac:dyDescent="0.35">
      <c r="B109" s="21" t="s">
        <v>112</v>
      </c>
      <c r="C109" s="22" t="s">
        <v>130</v>
      </c>
      <c r="D109" s="33"/>
      <c r="E109" s="22"/>
      <c r="F109" s="27" t="s">
        <v>14</v>
      </c>
      <c r="G109" s="67"/>
      <c r="H109" s="26">
        <v>2</v>
      </c>
      <c r="I109" s="26">
        <v>2</v>
      </c>
      <c r="J109" s="26">
        <v>2</v>
      </c>
      <c r="K109" s="22"/>
      <c r="L109" s="64" t="s">
        <v>322</v>
      </c>
    </row>
    <row r="110" spans="1:12" s="6" customFormat="1" x14ac:dyDescent="0.35">
      <c r="B110" s="21" t="s">
        <v>112</v>
      </c>
      <c r="C110" s="22" t="s">
        <v>130</v>
      </c>
      <c r="D110" s="33"/>
      <c r="E110" s="22"/>
      <c r="F110" s="27" t="s">
        <v>19</v>
      </c>
      <c r="G110" s="67"/>
      <c r="H110" s="26">
        <v>2</v>
      </c>
      <c r="I110" s="26">
        <v>2</v>
      </c>
      <c r="J110" s="26">
        <v>2</v>
      </c>
      <c r="K110" s="22"/>
      <c r="L110" s="64" t="s">
        <v>322</v>
      </c>
    </row>
    <row r="111" spans="1:12" s="6" customFormat="1" x14ac:dyDescent="0.35">
      <c r="B111" s="21" t="s">
        <v>112</v>
      </c>
      <c r="C111" s="22" t="s">
        <v>130</v>
      </c>
      <c r="D111" s="33"/>
      <c r="E111" s="22"/>
      <c r="F111" s="27" t="s">
        <v>11</v>
      </c>
      <c r="G111" s="67"/>
      <c r="H111" s="26">
        <v>2</v>
      </c>
      <c r="I111" s="26">
        <v>2</v>
      </c>
      <c r="J111" s="26">
        <v>2</v>
      </c>
      <c r="K111" s="22"/>
      <c r="L111" s="64">
        <v>0</v>
      </c>
    </row>
    <row r="112" spans="1:12" s="6" customFormat="1" x14ac:dyDescent="0.35">
      <c r="B112" s="21" t="s">
        <v>112</v>
      </c>
      <c r="C112" s="22" t="s">
        <v>130</v>
      </c>
      <c r="D112" s="33"/>
      <c r="E112" s="22"/>
      <c r="F112" s="27" t="s">
        <v>16</v>
      </c>
      <c r="G112" s="67"/>
      <c r="H112" s="26">
        <v>2</v>
      </c>
      <c r="I112" s="26">
        <v>2</v>
      </c>
      <c r="J112" s="26">
        <v>2</v>
      </c>
      <c r="K112" s="22"/>
      <c r="L112" s="64">
        <v>0</v>
      </c>
    </row>
    <row r="113" spans="1:12" s="9" customFormat="1" x14ac:dyDescent="0.35">
      <c r="A113" s="8"/>
      <c r="B113" s="21" t="s">
        <v>112</v>
      </c>
      <c r="C113" s="18" t="s">
        <v>131</v>
      </c>
      <c r="D113" s="19" t="s">
        <v>132</v>
      </c>
      <c r="E113" s="18"/>
      <c r="F113" s="20"/>
      <c r="G113" s="20"/>
      <c r="H113" s="28">
        <v>5</v>
      </c>
      <c r="I113" s="28"/>
      <c r="J113" s="28"/>
      <c r="K113" s="18"/>
      <c r="L113" s="65"/>
    </row>
    <row r="114" spans="1:12" s="6" customFormat="1" x14ac:dyDescent="0.35">
      <c r="B114" s="21" t="s">
        <v>112</v>
      </c>
      <c r="C114" s="22" t="s">
        <v>131</v>
      </c>
      <c r="D114" s="33"/>
      <c r="E114" s="22"/>
      <c r="F114" s="27" t="s">
        <v>19</v>
      </c>
      <c r="G114" s="41" t="s">
        <v>239</v>
      </c>
      <c r="H114" s="26">
        <v>5</v>
      </c>
      <c r="I114" s="26">
        <v>5</v>
      </c>
      <c r="J114" s="26">
        <v>5</v>
      </c>
      <c r="K114" s="22"/>
      <c r="L114" s="64">
        <v>0</v>
      </c>
    </row>
    <row r="115" spans="1:12" s="9" customFormat="1" x14ac:dyDescent="0.35">
      <c r="A115" s="8"/>
      <c r="B115" s="18" t="s">
        <v>69</v>
      </c>
      <c r="C115" s="18" t="s">
        <v>70</v>
      </c>
      <c r="D115" s="19" t="s">
        <v>71</v>
      </c>
      <c r="E115" s="18"/>
      <c r="F115" s="20"/>
      <c r="G115" s="20"/>
      <c r="H115" s="28">
        <v>2</v>
      </c>
      <c r="I115" s="28"/>
      <c r="J115" s="28"/>
      <c r="K115" s="18"/>
      <c r="L115" s="65"/>
    </row>
    <row r="116" spans="1:12" x14ac:dyDescent="0.35">
      <c r="B116" s="21" t="s">
        <v>69</v>
      </c>
      <c r="C116" s="22" t="s">
        <v>70</v>
      </c>
      <c r="D116" s="23"/>
      <c r="E116" s="24"/>
      <c r="F116" s="25" t="s">
        <v>19</v>
      </c>
      <c r="G116" s="25"/>
      <c r="H116" s="26">
        <v>2</v>
      </c>
      <c r="I116" s="26">
        <v>2</v>
      </c>
      <c r="J116" s="26">
        <v>2</v>
      </c>
      <c r="K116" s="24"/>
      <c r="L116" s="63" t="s">
        <v>319</v>
      </c>
    </row>
    <row r="117" spans="1:12" s="9" customFormat="1" x14ac:dyDescent="0.35">
      <c r="A117" s="8"/>
      <c r="B117" s="18" t="s">
        <v>72</v>
      </c>
      <c r="C117" s="31" t="s">
        <v>73</v>
      </c>
      <c r="D117" s="19" t="s">
        <v>74</v>
      </c>
      <c r="E117" s="18"/>
      <c r="F117" s="20"/>
      <c r="G117" s="20"/>
      <c r="H117" s="28">
        <f>SUM(H118:H120)</f>
        <v>10</v>
      </c>
      <c r="I117" s="28"/>
      <c r="J117" s="28"/>
      <c r="K117" s="18"/>
      <c r="L117" s="65"/>
    </row>
    <row r="118" spans="1:12" x14ac:dyDescent="0.35">
      <c r="B118" s="21" t="s">
        <v>72</v>
      </c>
      <c r="C118" s="22" t="s">
        <v>73</v>
      </c>
      <c r="D118" s="23"/>
      <c r="E118" s="25" t="s">
        <v>264</v>
      </c>
      <c r="F118" s="25" t="s">
        <v>11</v>
      </c>
      <c r="G118" s="25"/>
      <c r="H118" s="26">
        <v>2</v>
      </c>
      <c r="I118" s="26">
        <v>2</v>
      </c>
      <c r="J118" s="26">
        <v>2</v>
      </c>
      <c r="K118" s="24"/>
      <c r="L118" s="63" t="s">
        <v>319</v>
      </c>
    </row>
    <row r="119" spans="1:12" ht="29" x14ac:dyDescent="0.35">
      <c r="B119" s="21" t="s">
        <v>72</v>
      </c>
      <c r="C119" s="22" t="s">
        <v>73</v>
      </c>
      <c r="D119" s="23"/>
      <c r="E119" s="41" t="s">
        <v>317</v>
      </c>
      <c r="F119" s="25" t="s">
        <v>304</v>
      </c>
      <c r="G119" s="27"/>
      <c r="H119" s="26">
        <v>6</v>
      </c>
      <c r="I119" s="26">
        <v>6</v>
      </c>
      <c r="J119" s="26">
        <v>6</v>
      </c>
      <c r="K119" s="24"/>
      <c r="L119" s="63" t="s">
        <v>325</v>
      </c>
    </row>
    <row r="120" spans="1:12" x14ac:dyDescent="0.35">
      <c r="B120" s="21" t="s">
        <v>72</v>
      </c>
      <c r="C120" s="22" t="s">
        <v>73</v>
      </c>
      <c r="D120" s="23"/>
      <c r="E120" s="25" t="s">
        <v>265</v>
      </c>
      <c r="F120" s="25" t="s">
        <v>19</v>
      </c>
      <c r="G120" s="25" t="s">
        <v>75</v>
      </c>
      <c r="H120" s="26">
        <v>2</v>
      </c>
      <c r="I120" s="26">
        <v>2</v>
      </c>
      <c r="J120" s="26">
        <v>2</v>
      </c>
      <c r="K120" s="24"/>
      <c r="L120" s="63" t="s">
        <v>319</v>
      </c>
    </row>
    <row r="121" spans="1:12" s="9" customFormat="1" x14ac:dyDescent="0.35">
      <c r="A121" s="8"/>
      <c r="B121" s="21" t="s">
        <v>72</v>
      </c>
      <c r="C121" s="18" t="s">
        <v>76</v>
      </c>
      <c r="D121" s="19" t="s">
        <v>175</v>
      </c>
      <c r="E121" s="18"/>
      <c r="F121" s="20"/>
      <c r="G121" s="20"/>
      <c r="H121" s="28">
        <f>SUM(H122:H122)</f>
        <v>3</v>
      </c>
      <c r="I121" s="28"/>
      <c r="J121" s="28"/>
      <c r="K121" s="18"/>
      <c r="L121" s="65"/>
    </row>
    <row r="122" spans="1:12" x14ac:dyDescent="0.35">
      <c r="B122" s="21" t="s">
        <v>72</v>
      </c>
      <c r="C122" s="22" t="s">
        <v>76</v>
      </c>
      <c r="D122" s="23"/>
      <c r="E122" s="24"/>
      <c r="F122" s="25" t="s">
        <v>19</v>
      </c>
      <c r="G122" s="25"/>
      <c r="H122" s="26">
        <v>3</v>
      </c>
      <c r="I122" s="26">
        <v>3</v>
      </c>
      <c r="J122" s="26">
        <v>3</v>
      </c>
      <c r="K122" s="24"/>
      <c r="L122" s="63" t="s">
        <v>322</v>
      </c>
    </row>
    <row r="123" spans="1:12" s="9" customFormat="1" x14ac:dyDescent="0.35">
      <c r="A123" s="8"/>
      <c r="B123" s="18" t="s">
        <v>84</v>
      </c>
      <c r="C123" s="18" t="s">
        <v>85</v>
      </c>
      <c r="D123" s="19" t="s">
        <v>86</v>
      </c>
      <c r="E123" s="18"/>
      <c r="F123" s="20"/>
      <c r="G123" s="20"/>
      <c r="H123" s="28">
        <f>SUM(H124:H125)</f>
        <v>6</v>
      </c>
      <c r="I123" s="28"/>
      <c r="J123" s="28"/>
      <c r="K123" s="18"/>
      <c r="L123" s="65"/>
    </row>
    <row r="124" spans="1:12" ht="29" x14ac:dyDescent="0.35">
      <c r="B124" s="21" t="s">
        <v>84</v>
      </c>
      <c r="C124" s="22" t="s">
        <v>85</v>
      </c>
      <c r="D124" s="23"/>
      <c r="E124" s="27" t="s">
        <v>226</v>
      </c>
      <c r="F124" s="25" t="s">
        <v>14</v>
      </c>
      <c r="G124" s="30" t="s">
        <v>87</v>
      </c>
      <c r="H124" s="26">
        <v>1</v>
      </c>
      <c r="I124" s="26" t="s">
        <v>10</v>
      </c>
      <c r="J124" s="26">
        <v>1</v>
      </c>
      <c r="K124" s="32" t="s">
        <v>290</v>
      </c>
      <c r="L124" s="63" t="s">
        <v>319</v>
      </c>
    </row>
    <row r="125" spans="1:12" x14ac:dyDescent="0.35">
      <c r="B125" s="21" t="s">
        <v>84</v>
      </c>
      <c r="C125" s="22" t="s">
        <v>85</v>
      </c>
      <c r="D125" s="23"/>
      <c r="E125" s="25" t="s">
        <v>259</v>
      </c>
      <c r="F125" s="25" t="s">
        <v>11</v>
      </c>
      <c r="G125" s="25"/>
      <c r="H125" s="26">
        <v>5</v>
      </c>
      <c r="I125" s="26">
        <v>5</v>
      </c>
      <c r="J125" s="26">
        <v>5</v>
      </c>
      <c r="K125" s="32" t="s">
        <v>290</v>
      </c>
      <c r="L125" s="63" t="s">
        <v>325</v>
      </c>
    </row>
    <row r="126" spans="1:12" s="9" customFormat="1" x14ac:dyDescent="0.35">
      <c r="A126" s="8"/>
      <c r="B126" s="21" t="s">
        <v>84</v>
      </c>
      <c r="C126" s="18" t="s">
        <v>88</v>
      </c>
      <c r="D126" s="19" t="s">
        <v>89</v>
      </c>
      <c r="E126" s="18"/>
      <c r="F126" s="20"/>
      <c r="G126" s="20"/>
      <c r="H126" s="28">
        <f>SUM(H127:H128)</f>
        <v>7</v>
      </c>
      <c r="I126" s="28"/>
      <c r="J126" s="28"/>
      <c r="K126" s="18"/>
      <c r="L126" s="65"/>
    </row>
    <row r="127" spans="1:12" x14ac:dyDescent="0.35">
      <c r="B127" s="21" t="s">
        <v>84</v>
      </c>
      <c r="C127" s="22" t="s">
        <v>88</v>
      </c>
      <c r="D127" s="23"/>
      <c r="E127" s="24"/>
      <c r="F127" s="25" t="s">
        <v>14</v>
      </c>
      <c r="G127" s="25"/>
      <c r="H127" s="26">
        <v>3</v>
      </c>
      <c r="I127" s="26">
        <v>3</v>
      </c>
      <c r="J127" s="26">
        <v>3</v>
      </c>
      <c r="K127" s="24"/>
      <c r="L127" s="63" t="s">
        <v>319</v>
      </c>
    </row>
    <row r="128" spans="1:12" x14ac:dyDescent="0.35">
      <c r="B128" s="21" t="s">
        <v>84</v>
      </c>
      <c r="C128" s="22" t="s">
        <v>88</v>
      </c>
      <c r="D128" s="23"/>
      <c r="E128" s="24"/>
      <c r="F128" s="25" t="s">
        <v>11</v>
      </c>
      <c r="G128" s="25"/>
      <c r="H128" s="26">
        <v>4</v>
      </c>
      <c r="I128" s="26" t="s">
        <v>10</v>
      </c>
      <c r="J128" s="26">
        <v>4</v>
      </c>
      <c r="K128" s="24"/>
      <c r="L128" s="63" t="s">
        <v>319</v>
      </c>
    </row>
    <row r="129" spans="1:12" s="9" customFormat="1" x14ac:dyDescent="0.35">
      <c r="A129" s="8"/>
      <c r="B129" s="21" t="s">
        <v>84</v>
      </c>
      <c r="C129" s="31" t="s">
        <v>171</v>
      </c>
      <c r="D129" s="19" t="s">
        <v>172</v>
      </c>
      <c r="E129" s="18"/>
      <c r="F129" s="20"/>
      <c r="G129" s="20"/>
      <c r="H129" s="28">
        <f>SUM(H130:H132)</f>
        <v>10</v>
      </c>
      <c r="I129" s="28"/>
      <c r="J129" s="28"/>
      <c r="K129" s="18"/>
      <c r="L129" s="65"/>
    </row>
    <row r="130" spans="1:12" x14ac:dyDescent="0.35">
      <c r="B130" s="21" t="s">
        <v>84</v>
      </c>
      <c r="C130" s="22" t="s">
        <v>171</v>
      </c>
      <c r="D130" s="23"/>
      <c r="E130" s="25" t="s">
        <v>182</v>
      </c>
      <c r="F130" s="25" t="s">
        <v>11</v>
      </c>
      <c r="G130" s="25"/>
      <c r="H130" s="26">
        <v>4</v>
      </c>
      <c r="I130" s="26" t="s">
        <v>10</v>
      </c>
      <c r="J130" s="26">
        <v>4</v>
      </c>
      <c r="K130" s="24"/>
      <c r="L130" s="63" t="s">
        <v>319</v>
      </c>
    </row>
    <row r="131" spans="1:12" x14ac:dyDescent="0.35">
      <c r="B131" s="21" t="s">
        <v>84</v>
      </c>
      <c r="C131" s="22" t="s">
        <v>171</v>
      </c>
      <c r="D131" s="23"/>
      <c r="E131" s="25" t="s">
        <v>181</v>
      </c>
      <c r="F131" s="25" t="s">
        <v>174</v>
      </c>
      <c r="G131" s="25"/>
      <c r="H131" s="26">
        <v>3</v>
      </c>
      <c r="I131" s="26">
        <v>3</v>
      </c>
      <c r="J131" s="26">
        <v>3</v>
      </c>
      <c r="K131" s="24"/>
      <c r="L131" s="63" t="s">
        <v>323</v>
      </c>
    </row>
    <row r="132" spans="1:12" x14ac:dyDescent="0.35">
      <c r="B132" s="21" t="s">
        <v>84</v>
      </c>
      <c r="C132" s="22" t="s">
        <v>171</v>
      </c>
      <c r="D132" s="23"/>
      <c r="E132" s="25" t="s">
        <v>180</v>
      </c>
      <c r="F132" s="25" t="s">
        <v>173</v>
      </c>
      <c r="G132" s="25"/>
      <c r="H132" s="26">
        <v>3</v>
      </c>
      <c r="I132" s="26">
        <v>3</v>
      </c>
      <c r="J132" s="26">
        <v>3</v>
      </c>
      <c r="K132" s="24"/>
      <c r="L132" s="63" t="s">
        <v>323</v>
      </c>
    </row>
    <row r="133" spans="1:12" s="9" customFormat="1" x14ac:dyDescent="0.35">
      <c r="A133" s="8"/>
      <c r="B133" s="18" t="s">
        <v>77</v>
      </c>
      <c r="C133" s="18" t="s">
        <v>78</v>
      </c>
      <c r="D133" s="19" t="s">
        <v>196</v>
      </c>
      <c r="E133" s="18"/>
      <c r="F133" s="20"/>
      <c r="G133" s="20"/>
      <c r="H133" s="28">
        <v>2</v>
      </c>
      <c r="I133" s="28"/>
      <c r="J133" s="28"/>
      <c r="K133" s="18"/>
      <c r="L133" s="65"/>
    </row>
    <row r="134" spans="1:12" ht="16.5" customHeight="1" x14ac:dyDescent="0.35">
      <c r="B134" s="21" t="s">
        <v>77</v>
      </c>
      <c r="C134" s="22" t="s">
        <v>78</v>
      </c>
      <c r="D134" s="23"/>
      <c r="E134" s="24"/>
      <c r="F134" s="25" t="s">
        <v>19</v>
      </c>
      <c r="G134" s="25" t="s">
        <v>228</v>
      </c>
      <c r="H134" s="26">
        <v>2</v>
      </c>
      <c r="I134" s="26">
        <v>2</v>
      </c>
      <c r="J134" s="26">
        <v>2</v>
      </c>
      <c r="K134" s="24"/>
      <c r="L134" s="63" t="s">
        <v>319</v>
      </c>
    </row>
    <row r="135" spans="1:12" s="9" customFormat="1" x14ac:dyDescent="0.35">
      <c r="A135" s="8"/>
      <c r="B135" s="21" t="s">
        <v>77</v>
      </c>
      <c r="C135" s="31" t="s">
        <v>80</v>
      </c>
      <c r="D135" s="19" t="s">
        <v>195</v>
      </c>
      <c r="E135" s="18"/>
      <c r="F135" s="20"/>
      <c r="G135" s="20"/>
      <c r="H135" s="28">
        <v>3</v>
      </c>
      <c r="I135" s="28"/>
      <c r="J135" s="28"/>
      <c r="K135" s="18"/>
      <c r="L135" s="65"/>
    </row>
    <row r="136" spans="1:12" x14ac:dyDescent="0.35">
      <c r="B136" s="21" t="s">
        <v>77</v>
      </c>
      <c r="C136" s="22" t="s">
        <v>80</v>
      </c>
      <c r="D136" s="23"/>
      <c r="E136" s="24"/>
      <c r="F136" s="25" t="s">
        <v>304</v>
      </c>
      <c r="G136" s="25"/>
      <c r="H136" s="26">
        <v>3</v>
      </c>
      <c r="I136" s="26">
        <v>3</v>
      </c>
      <c r="J136" s="26">
        <v>3</v>
      </c>
      <c r="K136" s="24"/>
      <c r="L136" s="63">
        <v>0</v>
      </c>
    </row>
    <row r="137" spans="1:12" s="9" customFormat="1" x14ac:dyDescent="0.35">
      <c r="A137" s="8"/>
      <c r="B137" s="21" t="s">
        <v>77</v>
      </c>
      <c r="C137" s="18" t="s">
        <v>81</v>
      </c>
      <c r="D137" s="19" t="s">
        <v>82</v>
      </c>
      <c r="E137" s="18"/>
      <c r="F137" s="20"/>
      <c r="G137" s="20"/>
      <c r="H137" s="28">
        <f>SUM(H138:H140)</f>
        <v>9</v>
      </c>
      <c r="I137" s="28"/>
      <c r="J137" s="28"/>
      <c r="K137" s="18"/>
      <c r="L137" s="65"/>
    </row>
    <row r="138" spans="1:12" x14ac:dyDescent="0.35">
      <c r="B138" s="21" t="s">
        <v>77</v>
      </c>
      <c r="C138" s="22" t="s">
        <v>81</v>
      </c>
      <c r="D138" s="23"/>
      <c r="E138" s="24"/>
      <c r="F138" s="25" t="s">
        <v>304</v>
      </c>
      <c r="G138" s="25"/>
      <c r="H138" s="26">
        <v>5</v>
      </c>
      <c r="I138" s="26" t="s">
        <v>10</v>
      </c>
      <c r="J138" s="26">
        <v>5</v>
      </c>
      <c r="K138" s="24"/>
      <c r="L138" s="63">
        <v>0</v>
      </c>
    </row>
    <row r="139" spans="1:12" x14ac:dyDescent="0.35">
      <c r="B139" s="21" t="s">
        <v>77</v>
      </c>
      <c r="C139" s="22" t="s">
        <v>81</v>
      </c>
      <c r="D139" s="23"/>
      <c r="E139" s="24"/>
      <c r="F139" s="25" t="s">
        <v>11</v>
      </c>
      <c r="G139" s="25" t="s">
        <v>229</v>
      </c>
      <c r="H139" s="26">
        <v>2</v>
      </c>
      <c r="I139" s="26" t="s">
        <v>10</v>
      </c>
      <c r="J139" s="26">
        <v>2</v>
      </c>
      <c r="K139" s="24"/>
      <c r="L139" s="63" t="s">
        <v>322</v>
      </c>
    </row>
    <row r="140" spans="1:12" x14ac:dyDescent="0.35">
      <c r="B140" s="21" t="s">
        <v>77</v>
      </c>
      <c r="C140" s="22" t="s">
        <v>81</v>
      </c>
      <c r="D140" s="23"/>
      <c r="E140" s="24"/>
      <c r="F140" s="25" t="s">
        <v>16</v>
      </c>
      <c r="G140" s="25" t="s">
        <v>186</v>
      </c>
      <c r="H140" s="26">
        <v>2</v>
      </c>
      <c r="I140" s="26" t="s">
        <v>10</v>
      </c>
      <c r="J140" s="26">
        <v>2</v>
      </c>
      <c r="K140" s="24"/>
      <c r="L140" s="63">
        <v>0</v>
      </c>
    </row>
    <row r="141" spans="1:12" s="9" customFormat="1" x14ac:dyDescent="0.35">
      <c r="A141" s="8"/>
      <c r="B141" s="18" t="s">
        <v>105</v>
      </c>
      <c r="C141" s="18" t="s">
        <v>106</v>
      </c>
      <c r="D141" s="19" t="s">
        <v>107</v>
      </c>
      <c r="E141" s="18"/>
      <c r="F141" s="20"/>
      <c r="G141" s="20"/>
      <c r="H141" s="28">
        <v>2</v>
      </c>
      <c r="I141" s="28"/>
      <c r="J141" s="28"/>
      <c r="K141" s="18"/>
      <c r="L141" s="65"/>
    </row>
    <row r="142" spans="1:12" x14ac:dyDescent="0.35">
      <c r="B142" s="21" t="s">
        <v>105</v>
      </c>
      <c r="C142" s="22" t="s">
        <v>106</v>
      </c>
      <c r="D142" s="23"/>
      <c r="E142" s="24"/>
      <c r="F142" s="25" t="s">
        <v>305</v>
      </c>
      <c r="G142" s="25"/>
      <c r="H142" s="26">
        <v>2</v>
      </c>
      <c r="I142" s="26">
        <v>2</v>
      </c>
      <c r="J142" s="26">
        <v>2</v>
      </c>
      <c r="K142" s="24"/>
      <c r="L142" s="63">
        <v>0</v>
      </c>
    </row>
    <row r="143" spans="1:12" s="9" customFormat="1" x14ac:dyDescent="0.35">
      <c r="A143" s="8"/>
      <c r="B143" s="21" t="s">
        <v>105</v>
      </c>
      <c r="C143" s="18" t="s">
        <v>108</v>
      </c>
      <c r="D143" s="19" t="s">
        <v>109</v>
      </c>
      <c r="E143" s="18"/>
      <c r="F143" s="20"/>
      <c r="G143" s="20"/>
      <c r="H143" s="28">
        <v>2</v>
      </c>
      <c r="I143" s="28"/>
      <c r="J143" s="28"/>
      <c r="K143" s="18"/>
      <c r="L143" s="65"/>
    </row>
    <row r="144" spans="1:12" x14ac:dyDescent="0.35">
      <c r="B144" s="21" t="s">
        <v>105</v>
      </c>
      <c r="C144" s="22" t="s">
        <v>108</v>
      </c>
      <c r="D144" s="23"/>
      <c r="E144" s="24"/>
      <c r="F144" s="25" t="s">
        <v>15</v>
      </c>
      <c r="G144" s="25"/>
      <c r="H144" s="26">
        <v>2</v>
      </c>
      <c r="I144" s="26">
        <v>2</v>
      </c>
      <c r="J144" s="26">
        <v>2</v>
      </c>
      <c r="K144" s="24"/>
      <c r="L144" s="63">
        <v>0</v>
      </c>
    </row>
    <row r="145" spans="1:12" s="9" customFormat="1" x14ac:dyDescent="0.35">
      <c r="A145" s="8"/>
      <c r="B145" s="21" t="s">
        <v>105</v>
      </c>
      <c r="C145" s="18" t="s">
        <v>110</v>
      </c>
      <c r="D145" s="19" t="s">
        <v>111</v>
      </c>
      <c r="E145" s="18"/>
      <c r="F145" s="20"/>
      <c r="G145" s="20"/>
      <c r="H145" s="28">
        <v>2</v>
      </c>
      <c r="I145" s="28"/>
      <c r="J145" s="28"/>
      <c r="K145" s="18"/>
      <c r="L145" s="65"/>
    </row>
    <row r="146" spans="1:12" x14ac:dyDescent="0.35">
      <c r="B146" s="21" t="s">
        <v>105</v>
      </c>
      <c r="C146" s="22" t="s">
        <v>110</v>
      </c>
      <c r="D146" s="23"/>
      <c r="E146" s="24"/>
      <c r="F146" s="25" t="s">
        <v>79</v>
      </c>
      <c r="G146" s="25"/>
      <c r="H146" s="26">
        <v>2</v>
      </c>
      <c r="I146" s="26">
        <v>2</v>
      </c>
      <c r="J146" s="26" t="s">
        <v>10</v>
      </c>
      <c r="K146" s="24"/>
      <c r="L146" s="63" t="s">
        <v>319</v>
      </c>
    </row>
    <row r="147" spans="1:12" s="9" customFormat="1" x14ac:dyDescent="0.35">
      <c r="A147" s="8"/>
      <c r="B147" s="18" t="s">
        <v>160</v>
      </c>
      <c r="C147" s="18" t="s">
        <v>161</v>
      </c>
      <c r="D147" s="19" t="s">
        <v>197</v>
      </c>
      <c r="E147" s="18"/>
      <c r="F147" s="20"/>
      <c r="G147" s="20"/>
      <c r="H147" s="28">
        <f>SUM(H148:H149)</f>
        <v>5</v>
      </c>
      <c r="I147" s="28"/>
      <c r="J147" s="28"/>
      <c r="K147" s="18"/>
      <c r="L147" s="65"/>
    </row>
    <row r="148" spans="1:12" x14ac:dyDescent="0.35">
      <c r="B148" s="21" t="s">
        <v>160</v>
      </c>
      <c r="C148" s="22" t="s">
        <v>161</v>
      </c>
      <c r="D148" s="23"/>
      <c r="E148" s="24"/>
      <c r="F148" s="25" t="s">
        <v>15</v>
      </c>
      <c r="G148" s="25"/>
      <c r="H148" s="26">
        <v>3</v>
      </c>
      <c r="I148" s="26">
        <v>3</v>
      </c>
      <c r="J148" s="26">
        <v>3</v>
      </c>
      <c r="K148" s="24"/>
      <c r="L148" s="63" t="s">
        <v>319</v>
      </c>
    </row>
    <row r="149" spans="1:12" x14ac:dyDescent="0.35">
      <c r="B149" s="21" t="s">
        <v>160</v>
      </c>
      <c r="C149" s="22" t="s">
        <v>161</v>
      </c>
      <c r="D149" s="23"/>
      <c r="E149" s="24"/>
      <c r="F149" s="25" t="s">
        <v>16</v>
      </c>
      <c r="G149" s="25"/>
      <c r="H149" s="26">
        <v>2</v>
      </c>
      <c r="I149" s="26">
        <v>2</v>
      </c>
      <c r="J149" s="26">
        <v>2</v>
      </c>
      <c r="K149" s="24"/>
      <c r="L149" s="63" t="s">
        <v>319</v>
      </c>
    </row>
    <row r="150" spans="1:12" s="9" customFormat="1" x14ac:dyDescent="0.35">
      <c r="A150" s="8"/>
      <c r="B150" s="21" t="s">
        <v>160</v>
      </c>
      <c r="C150" s="18" t="s">
        <v>162</v>
      </c>
      <c r="D150" s="19" t="s">
        <v>163</v>
      </c>
      <c r="E150" s="18"/>
      <c r="F150" s="20"/>
      <c r="G150" s="20"/>
      <c r="H150" s="28">
        <v>4</v>
      </c>
      <c r="I150" s="28"/>
      <c r="J150" s="28"/>
      <c r="K150" s="18"/>
      <c r="L150" s="65"/>
    </row>
    <row r="151" spans="1:12" x14ac:dyDescent="0.35">
      <c r="B151" s="21" t="s">
        <v>160</v>
      </c>
      <c r="C151" s="22" t="s">
        <v>162</v>
      </c>
      <c r="D151" s="23"/>
      <c r="E151" s="24"/>
      <c r="F151" s="25" t="s">
        <v>11</v>
      </c>
      <c r="G151" s="25" t="s">
        <v>240</v>
      </c>
      <c r="H151" s="26">
        <v>4</v>
      </c>
      <c r="I151" s="26">
        <v>4</v>
      </c>
      <c r="J151" s="26">
        <v>4</v>
      </c>
      <c r="K151" s="24"/>
      <c r="L151" s="63" t="s">
        <v>319</v>
      </c>
    </row>
    <row r="152" spans="1:12" s="10" customFormat="1" x14ac:dyDescent="0.35">
      <c r="A152" s="6"/>
      <c r="B152" s="21" t="s">
        <v>160</v>
      </c>
      <c r="C152" s="18" t="s">
        <v>204</v>
      </c>
      <c r="D152" s="19" t="s">
        <v>205</v>
      </c>
      <c r="E152" s="39"/>
      <c r="F152" s="43"/>
      <c r="G152" s="43"/>
      <c r="H152" s="20">
        <v>7</v>
      </c>
      <c r="I152" s="43"/>
      <c r="J152" s="43"/>
      <c r="K152" s="39"/>
      <c r="L152" s="66"/>
    </row>
    <row r="153" spans="1:12" x14ac:dyDescent="0.35">
      <c r="B153" s="21" t="s">
        <v>160</v>
      </c>
      <c r="C153" s="21" t="s">
        <v>204</v>
      </c>
      <c r="D153" s="23"/>
      <c r="E153" s="24"/>
      <c r="F153" s="25" t="s">
        <v>14</v>
      </c>
      <c r="G153" s="25"/>
      <c r="H153" s="26">
        <v>5</v>
      </c>
      <c r="I153" s="26">
        <v>5</v>
      </c>
      <c r="J153" s="26">
        <v>5</v>
      </c>
      <c r="K153" s="24"/>
      <c r="L153" s="63" t="s">
        <v>319</v>
      </c>
    </row>
    <row r="154" spans="1:12" x14ac:dyDescent="0.35">
      <c r="B154" s="21" t="s">
        <v>160</v>
      </c>
      <c r="C154" s="21" t="s">
        <v>204</v>
      </c>
      <c r="D154" s="23"/>
      <c r="E154" s="24"/>
      <c r="F154" s="25" t="s">
        <v>16</v>
      </c>
      <c r="G154" s="25"/>
      <c r="H154" s="26">
        <v>2</v>
      </c>
      <c r="I154" s="26">
        <v>2</v>
      </c>
      <c r="J154" s="26">
        <v>2</v>
      </c>
      <c r="K154" s="24"/>
      <c r="L154" s="63" t="s">
        <v>322</v>
      </c>
    </row>
    <row r="155" spans="1:12" s="9" customFormat="1" x14ac:dyDescent="0.35">
      <c r="A155" s="8"/>
      <c r="B155" s="21" t="s">
        <v>160</v>
      </c>
      <c r="C155" s="31" t="s">
        <v>164</v>
      </c>
      <c r="D155" s="19" t="s">
        <v>198</v>
      </c>
      <c r="E155" s="18"/>
      <c r="F155" s="20"/>
      <c r="G155" s="20"/>
      <c r="H155" s="28">
        <v>4</v>
      </c>
      <c r="I155" s="28"/>
      <c r="J155" s="28"/>
      <c r="K155" s="18"/>
      <c r="L155" s="65"/>
    </row>
    <row r="156" spans="1:12" x14ac:dyDescent="0.35">
      <c r="B156" s="21" t="s">
        <v>160</v>
      </c>
      <c r="C156" s="22" t="s">
        <v>164</v>
      </c>
      <c r="D156" s="23"/>
      <c r="E156" s="24"/>
      <c r="F156" s="25" t="s">
        <v>304</v>
      </c>
      <c r="G156" s="25"/>
      <c r="H156" s="26">
        <v>4</v>
      </c>
      <c r="I156" s="26">
        <v>4</v>
      </c>
      <c r="J156" s="26">
        <v>4</v>
      </c>
      <c r="K156" s="24"/>
      <c r="L156" s="63" t="s">
        <v>319</v>
      </c>
    </row>
    <row r="157" spans="1:12" s="9" customFormat="1" x14ac:dyDescent="0.35">
      <c r="A157" s="8"/>
      <c r="B157" s="21" t="s">
        <v>160</v>
      </c>
      <c r="C157" s="18" t="s">
        <v>165</v>
      </c>
      <c r="D157" s="19" t="s">
        <v>166</v>
      </c>
      <c r="E157" s="18"/>
      <c r="F157" s="20"/>
      <c r="G157" s="20"/>
      <c r="H157" s="28">
        <v>3</v>
      </c>
      <c r="I157" s="28"/>
      <c r="J157" s="28"/>
      <c r="K157" s="18"/>
      <c r="L157" s="65"/>
    </row>
    <row r="158" spans="1:12" x14ac:dyDescent="0.35">
      <c r="B158" s="21" t="s">
        <v>160</v>
      </c>
      <c r="C158" s="22" t="s">
        <v>165</v>
      </c>
      <c r="D158" s="23"/>
      <c r="E158" s="25" t="s">
        <v>167</v>
      </c>
      <c r="F158" s="25" t="s">
        <v>15</v>
      </c>
      <c r="G158" s="25"/>
      <c r="H158" s="26">
        <v>3</v>
      </c>
      <c r="I158" s="26">
        <v>3</v>
      </c>
      <c r="J158" s="26">
        <v>3</v>
      </c>
      <c r="K158" s="24"/>
      <c r="L158" s="63" t="s">
        <v>319</v>
      </c>
    </row>
    <row r="159" spans="1:12" s="9" customFormat="1" x14ac:dyDescent="0.35">
      <c r="A159" s="8"/>
      <c r="B159" s="21" t="s">
        <v>160</v>
      </c>
      <c r="C159" s="18" t="s">
        <v>168</v>
      </c>
      <c r="D159" s="19" t="s">
        <v>179</v>
      </c>
      <c r="E159" s="18"/>
      <c r="F159" s="20"/>
      <c r="G159" s="20"/>
      <c r="H159" s="28">
        <v>4</v>
      </c>
      <c r="I159" s="28"/>
      <c r="J159" s="28"/>
      <c r="K159" s="18"/>
      <c r="L159" s="65"/>
    </row>
    <row r="160" spans="1:12" x14ac:dyDescent="0.35">
      <c r="B160" s="21" t="s">
        <v>160</v>
      </c>
      <c r="C160" s="22" t="s">
        <v>168</v>
      </c>
      <c r="D160" s="23"/>
      <c r="E160" s="24"/>
      <c r="F160" s="27" t="s">
        <v>14</v>
      </c>
      <c r="G160" s="25"/>
      <c r="H160" s="26">
        <v>2</v>
      </c>
      <c r="I160" s="26">
        <v>2</v>
      </c>
      <c r="J160" s="26">
        <v>2</v>
      </c>
      <c r="K160" s="24"/>
      <c r="L160" s="63" t="s">
        <v>319</v>
      </c>
    </row>
    <row r="161" spans="1:12" x14ac:dyDescent="0.35">
      <c r="B161" s="21" t="s">
        <v>160</v>
      </c>
      <c r="C161" s="22" t="s">
        <v>168</v>
      </c>
      <c r="D161" s="23"/>
      <c r="E161" s="24"/>
      <c r="F161" s="27" t="s">
        <v>16</v>
      </c>
      <c r="G161" s="25" t="s">
        <v>241</v>
      </c>
      <c r="H161" s="26">
        <v>2</v>
      </c>
      <c r="I161" s="26">
        <v>2</v>
      </c>
      <c r="J161" s="26">
        <v>2</v>
      </c>
      <c r="K161" s="24"/>
      <c r="L161" s="63">
        <v>0</v>
      </c>
    </row>
    <row r="162" spans="1:12" s="9" customFormat="1" x14ac:dyDescent="0.35">
      <c r="A162" s="8"/>
      <c r="B162" s="21" t="s">
        <v>160</v>
      </c>
      <c r="C162" s="18" t="s">
        <v>169</v>
      </c>
      <c r="D162" s="19" t="s">
        <v>199</v>
      </c>
      <c r="E162" s="18"/>
      <c r="F162" s="20"/>
      <c r="G162" s="20"/>
      <c r="H162" s="28">
        <v>2</v>
      </c>
      <c r="I162" s="28"/>
      <c r="J162" s="28"/>
      <c r="K162" s="18"/>
      <c r="L162" s="65"/>
    </row>
    <row r="163" spans="1:12" x14ac:dyDescent="0.35">
      <c r="B163" s="21" t="s">
        <v>160</v>
      </c>
      <c r="C163" s="22" t="s">
        <v>169</v>
      </c>
      <c r="D163" s="23"/>
      <c r="E163" s="24"/>
      <c r="F163" s="25" t="s">
        <v>19</v>
      </c>
      <c r="G163" s="25"/>
      <c r="H163" s="26">
        <v>2</v>
      </c>
      <c r="I163" s="26">
        <v>2</v>
      </c>
      <c r="J163" s="26">
        <v>2</v>
      </c>
      <c r="K163" s="24"/>
      <c r="L163" s="63" t="s">
        <v>319</v>
      </c>
    </row>
    <row r="164" spans="1:12" s="9" customFormat="1" x14ac:dyDescent="0.35">
      <c r="A164" s="8"/>
      <c r="B164" s="18" t="s">
        <v>90</v>
      </c>
      <c r="C164" s="31" t="s">
        <v>92</v>
      </c>
      <c r="D164" s="19" t="s">
        <v>91</v>
      </c>
      <c r="E164" s="18"/>
      <c r="F164" s="20"/>
      <c r="G164" s="20"/>
      <c r="H164" s="28">
        <f>SUM(H165:H167)</f>
        <v>10</v>
      </c>
      <c r="I164" s="28"/>
      <c r="J164" s="28"/>
      <c r="K164" s="18"/>
      <c r="L164" s="65"/>
    </row>
    <row r="165" spans="1:12" ht="29" x14ac:dyDescent="0.35">
      <c r="B165" s="21" t="s">
        <v>90</v>
      </c>
      <c r="C165" s="22" t="s">
        <v>92</v>
      </c>
      <c r="D165" s="23"/>
      <c r="E165" s="30" t="s">
        <v>266</v>
      </c>
      <c r="F165" s="25" t="s">
        <v>14</v>
      </c>
      <c r="G165" s="25"/>
      <c r="H165" s="26">
        <v>4</v>
      </c>
      <c r="I165" s="26">
        <v>4</v>
      </c>
      <c r="J165" s="26">
        <v>4</v>
      </c>
      <c r="K165" s="24"/>
      <c r="L165" s="63">
        <v>0</v>
      </c>
    </row>
    <row r="166" spans="1:12" ht="43.5" x14ac:dyDescent="0.35">
      <c r="B166" s="21" t="s">
        <v>90</v>
      </c>
      <c r="C166" s="22" t="s">
        <v>92</v>
      </c>
      <c r="D166" s="23"/>
      <c r="E166" s="30" t="s">
        <v>301</v>
      </c>
      <c r="F166" s="30" t="s">
        <v>268</v>
      </c>
      <c r="G166" s="30" t="s">
        <v>269</v>
      </c>
      <c r="H166" s="26">
        <v>4</v>
      </c>
      <c r="I166" s="26">
        <v>4</v>
      </c>
      <c r="J166" s="26">
        <v>4</v>
      </c>
      <c r="K166" s="24"/>
      <c r="L166" s="63">
        <v>0</v>
      </c>
    </row>
    <row r="167" spans="1:12" ht="29" x14ac:dyDescent="0.35">
      <c r="B167" s="21" t="s">
        <v>90</v>
      </c>
      <c r="C167" s="22" t="s">
        <v>92</v>
      </c>
      <c r="D167" s="23"/>
      <c r="E167" s="30" t="s">
        <v>267</v>
      </c>
      <c r="F167" s="25" t="s">
        <v>11</v>
      </c>
      <c r="G167" s="30" t="s">
        <v>230</v>
      </c>
      <c r="H167" s="26">
        <v>2</v>
      </c>
      <c r="I167" s="26">
        <v>2</v>
      </c>
      <c r="J167" s="26">
        <v>2</v>
      </c>
      <c r="K167" s="24"/>
      <c r="L167" s="63" t="s">
        <v>322</v>
      </c>
    </row>
    <row r="168" spans="1:12" s="9" customFormat="1" x14ac:dyDescent="0.35">
      <c r="A168" s="8"/>
      <c r="B168" s="21" t="s">
        <v>90</v>
      </c>
      <c r="C168" s="18" t="s">
        <v>93</v>
      </c>
      <c r="D168" s="19" t="s">
        <v>232</v>
      </c>
      <c r="E168" s="18"/>
      <c r="F168" s="20"/>
      <c r="G168" s="20"/>
      <c r="H168" s="28">
        <v>4</v>
      </c>
      <c r="I168" s="28"/>
      <c r="J168" s="28"/>
      <c r="K168" s="18"/>
      <c r="L168" s="65"/>
    </row>
    <row r="169" spans="1:12" x14ac:dyDescent="0.35">
      <c r="B169" s="21" t="s">
        <v>90</v>
      </c>
      <c r="C169" s="22" t="s">
        <v>93</v>
      </c>
      <c r="D169" s="23"/>
      <c r="E169" s="30" t="s">
        <v>281</v>
      </c>
      <c r="F169" s="27" t="s">
        <v>16</v>
      </c>
      <c r="G169" s="27"/>
      <c r="H169" s="26">
        <v>2</v>
      </c>
      <c r="I169" s="26" t="s">
        <v>10</v>
      </c>
      <c r="J169" s="26">
        <v>2</v>
      </c>
      <c r="K169" s="24"/>
      <c r="L169" s="63">
        <v>0</v>
      </c>
    </row>
    <row r="170" spans="1:12" x14ac:dyDescent="0.35">
      <c r="B170" s="21" t="s">
        <v>90</v>
      </c>
      <c r="C170" s="22" t="s">
        <v>93</v>
      </c>
      <c r="D170" s="23"/>
      <c r="E170" s="30" t="s">
        <v>281</v>
      </c>
      <c r="F170" s="27" t="s">
        <v>16</v>
      </c>
      <c r="G170" s="27" t="s">
        <v>231</v>
      </c>
      <c r="H170" s="26">
        <v>2</v>
      </c>
      <c r="I170" s="26" t="s">
        <v>10</v>
      </c>
      <c r="J170" s="26">
        <v>2</v>
      </c>
      <c r="K170" s="24"/>
      <c r="L170" s="63" t="s">
        <v>322</v>
      </c>
    </row>
    <row r="171" spans="1:12" s="9" customFormat="1" x14ac:dyDescent="0.35">
      <c r="A171" s="8"/>
      <c r="B171" s="18" t="s">
        <v>133</v>
      </c>
      <c r="C171" s="18" t="s">
        <v>134</v>
      </c>
      <c r="D171" s="19" t="s">
        <v>200</v>
      </c>
      <c r="E171" s="18"/>
      <c r="F171" s="20"/>
      <c r="G171" s="20"/>
      <c r="H171" s="28">
        <v>6</v>
      </c>
      <c r="I171" s="28"/>
      <c r="J171" s="28"/>
      <c r="K171" s="18"/>
      <c r="L171" s="65"/>
    </row>
    <row r="172" spans="1:12" x14ac:dyDescent="0.35">
      <c r="B172" s="21" t="s">
        <v>133</v>
      </c>
      <c r="C172" s="22" t="s">
        <v>134</v>
      </c>
      <c r="D172" s="23"/>
      <c r="E172" s="24"/>
      <c r="F172" s="27" t="s">
        <v>11</v>
      </c>
      <c r="G172" s="27"/>
      <c r="H172" s="26">
        <v>4</v>
      </c>
      <c r="I172" s="26">
        <v>4</v>
      </c>
      <c r="J172" s="26">
        <v>4</v>
      </c>
      <c r="K172" s="24"/>
      <c r="L172" s="63" t="s">
        <v>319</v>
      </c>
    </row>
    <row r="173" spans="1:12" s="9" customFormat="1" x14ac:dyDescent="0.35">
      <c r="A173" s="8"/>
      <c r="B173" s="21" t="s">
        <v>133</v>
      </c>
      <c r="C173" s="59" t="s">
        <v>135</v>
      </c>
      <c r="D173" s="19" t="s">
        <v>136</v>
      </c>
      <c r="E173" s="18"/>
      <c r="F173" s="20"/>
      <c r="G173" s="20"/>
      <c r="H173" s="28">
        <v>2</v>
      </c>
      <c r="I173" s="28"/>
      <c r="J173" s="28"/>
      <c r="K173" s="18"/>
      <c r="L173" s="65"/>
    </row>
    <row r="174" spans="1:12" x14ac:dyDescent="0.35">
      <c r="B174" s="21" t="s">
        <v>133</v>
      </c>
      <c r="C174" s="22" t="s">
        <v>135</v>
      </c>
      <c r="D174" s="23"/>
      <c r="E174" s="24"/>
      <c r="F174" s="27" t="s">
        <v>19</v>
      </c>
      <c r="G174" s="27"/>
      <c r="H174" s="26">
        <v>2</v>
      </c>
      <c r="I174" s="26">
        <v>2</v>
      </c>
      <c r="J174" s="26">
        <v>2</v>
      </c>
      <c r="K174" s="24"/>
      <c r="L174" s="63" t="s">
        <v>319</v>
      </c>
    </row>
    <row r="175" spans="1:12" s="9" customFormat="1" x14ac:dyDescent="0.35">
      <c r="A175" s="8"/>
      <c r="B175" s="18" t="s">
        <v>2</v>
      </c>
      <c r="C175" s="18" t="s">
        <v>3</v>
      </c>
      <c r="D175" s="19" t="s">
        <v>4</v>
      </c>
      <c r="E175" s="18"/>
      <c r="F175" s="20"/>
      <c r="G175" s="20"/>
      <c r="H175" s="20">
        <v>6</v>
      </c>
      <c r="I175" s="20"/>
      <c r="J175" s="20"/>
      <c r="K175" s="18"/>
      <c r="L175" s="65"/>
    </row>
    <row r="176" spans="1:12" x14ac:dyDescent="0.35">
      <c r="B176" s="21" t="s">
        <v>2</v>
      </c>
      <c r="C176" s="22" t="s">
        <v>3</v>
      </c>
      <c r="D176" s="23"/>
      <c r="E176" s="24"/>
      <c r="F176" s="25" t="s">
        <v>233</v>
      </c>
      <c r="G176" s="25"/>
      <c r="H176" s="44">
        <v>3</v>
      </c>
      <c r="I176" s="25">
        <v>0</v>
      </c>
      <c r="J176" s="25">
        <v>3</v>
      </c>
      <c r="K176" s="24"/>
      <c r="L176" s="63">
        <v>0</v>
      </c>
    </row>
    <row r="177" spans="1:12" x14ac:dyDescent="0.35">
      <c r="B177" s="21" t="s">
        <v>2</v>
      </c>
      <c r="C177" s="22" t="s">
        <v>3</v>
      </c>
      <c r="D177" s="23"/>
      <c r="E177" s="24"/>
      <c r="F177" s="27" t="s">
        <v>11</v>
      </c>
      <c r="G177" s="25"/>
      <c r="H177" s="44">
        <v>3</v>
      </c>
      <c r="I177" s="25">
        <v>3</v>
      </c>
      <c r="J177" s="25">
        <v>3</v>
      </c>
      <c r="K177" s="24"/>
      <c r="L177" s="63">
        <v>0</v>
      </c>
    </row>
    <row r="178" spans="1:12" s="9" customFormat="1" x14ac:dyDescent="0.35">
      <c r="A178" s="8"/>
      <c r="B178" s="21" t="s">
        <v>2</v>
      </c>
      <c r="C178" s="31" t="s">
        <v>5</v>
      </c>
      <c r="D178" s="19" t="s">
        <v>17</v>
      </c>
      <c r="E178" s="18"/>
      <c r="F178" s="20"/>
      <c r="G178" s="20"/>
      <c r="H178" s="20">
        <v>8</v>
      </c>
      <c r="I178" s="20"/>
      <c r="J178" s="20"/>
      <c r="K178" s="18"/>
      <c r="L178" s="65"/>
    </row>
    <row r="179" spans="1:12" x14ac:dyDescent="0.35">
      <c r="B179" s="21" t="s">
        <v>2</v>
      </c>
      <c r="C179" s="22" t="s">
        <v>5</v>
      </c>
      <c r="D179" s="23"/>
      <c r="E179" s="25" t="s">
        <v>270</v>
      </c>
      <c r="F179" s="25" t="s">
        <v>304</v>
      </c>
      <c r="G179" s="25"/>
      <c r="H179" s="45">
        <v>8</v>
      </c>
      <c r="I179" s="26">
        <v>8</v>
      </c>
      <c r="J179" s="26">
        <v>8</v>
      </c>
      <c r="K179" s="24" t="s">
        <v>291</v>
      </c>
      <c r="L179" s="63">
        <v>0</v>
      </c>
    </row>
    <row r="180" spans="1:12" s="9" customFormat="1" x14ac:dyDescent="0.35">
      <c r="A180" s="8"/>
      <c r="B180" s="21" t="s">
        <v>2</v>
      </c>
      <c r="C180" s="18" t="s">
        <v>6</v>
      </c>
      <c r="D180" s="19" t="s">
        <v>7</v>
      </c>
      <c r="E180" s="18"/>
      <c r="F180" s="20"/>
      <c r="G180" s="20"/>
      <c r="H180" s="28">
        <v>3</v>
      </c>
      <c r="I180" s="28"/>
      <c r="J180" s="28"/>
      <c r="K180" s="18"/>
      <c r="L180" s="65"/>
    </row>
    <row r="181" spans="1:12" x14ac:dyDescent="0.35">
      <c r="B181" s="21" t="s">
        <v>2</v>
      </c>
      <c r="C181" s="22" t="s">
        <v>6</v>
      </c>
      <c r="D181" s="23"/>
      <c r="E181" s="24"/>
      <c r="F181" s="25" t="s">
        <v>304</v>
      </c>
      <c r="G181" s="25"/>
      <c r="H181" s="45">
        <v>3</v>
      </c>
      <c r="I181" s="26">
        <v>3</v>
      </c>
      <c r="J181" s="26">
        <v>3</v>
      </c>
      <c r="K181" s="24"/>
      <c r="L181" s="63">
        <v>0</v>
      </c>
    </row>
    <row r="182" spans="1:12" s="9" customFormat="1" x14ac:dyDescent="0.35">
      <c r="A182" s="8"/>
      <c r="B182" s="21" t="s">
        <v>2</v>
      </c>
      <c r="C182" s="18" t="s">
        <v>8</v>
      </c>
      <c r="D182" s="19" t="s">
        <v>9</v>
      </c>
      <c r="E182" s="18"/>
      <c r="F182" s="20"/>
      <c r="G182" s="20"/>
      <c r="H182" s="28">
        <v>3</v>
      </c>
      <c r="I182" s="28"/>
      <c r="J182" s="28"/>
      <c r="K182" s="18"/>
      <c r="L182" s="65"/>
    </row>
    <row r="183" spans="1:12" x14ac:dyDescent="0.35">
      <c r="B183" s="21" t="s">
        <v>2</v>
      </c>
      <c r="C183" s="22" t="s">
        <v>8</v>
      </c>
      <c r="D183" s="23"/>
      <c r="E183" s="25" t="s">
        <v>302</v>
      </c>
      <c r="F183" s="25" t="s">
        <v>304</v>
      </c>
      <c r="G183" s="25"/>
      <c r="H183" s="26">
        <v>3</v>
      </c>
      <c r="I183" s="26">
        <v>3</v>
      </c>
      <c r="J183" s="26">
        <v>3</v>
      </c>
      <c r="K183" s="24"/>
      <c r="L183" s="63">
        <v>0</v>
      </c>
    </row>
    <row r="184" spans="1:12" s="10" customFormat="1" x14ac:dyDescent="0.35">
      <c r="A184" s="6"/>
      <c r="B184" s="46" t="s">
        <v>271</v>
      </c>
      <c r="C184" s="46" t="s">
        <v>272</v>
      </c>
      <c r="D184" s="19" t="s">
        <v>273</v>
      </c>
      <c r="E184" s="43"/>
      <c r="F184" s="43"/>
      <c r="G184" s="43"/>
      <c r="H184" s="28">
        <v>2</v>
      </c>
      <c r="I184" s="47"/>
      <c r="J184" s="47"/>
      <c r="K184" s="39"/>
      <c r="L184" s="66"/>
    </row>
    <row r="185" spans="1:12" ht="29" x14ac:dyDescent="0.35">
      <c r="B185" s="48" t="s">
        <v>271</v>
      </c>
      <c r="C185" s="48" t="s">
        <v>272</v>
      </c>
      <c r="D185" s="23"/>
      <c r="E185" s="49" t="s">
        <v>315</v>
      </c>
      <c r="F185" s="25" t="s">
        <v>16</v>
      </c>
      <c r="G185" s="25"/>
      <c r="H185" s="50">
        <v>2</v>
      </c>
      <c r="I185" s="50">
        <v>2</v>
      </c>
      <c r="J185" s="50">
        <v>2</v>
      </c>
      <c r="K185" s="24"/>
      <c r="L185" s="63" t="s">
        <v>319</v>
      </c>
    </row>
    <row r="186" spans="1:12" s="9" customFormat="1" x14ac:dyDescent="0.35">
      <c r="A186" s="8"/>
      <c r="B186" s="18" t="s">
        <v>12</v>
      </c>
      <c r="C186" s="31" t="s">
        <v>13</v>
      </c>
      <c r="D186" s="19" t="s">
        <v>178</v>
      </c>
      <c r="E186" s="18"/>
      <c r="F186" s="20"/>
      <c r="G186" s="20"/>
      <c r="H186" s="20">
        <f>SUM(H187:H191)</f>
        <v>8</v>
      </c>
      <c r="I186" s="20"/>
      <c r="J186" s="20"/>
      <c r="K186" s="18"/>
      <c r="L186" s="65"/>
    </row>
    <row r="187" spans="1:12" x14ac:dyDescent="0.35">
      <c r="B187" s="51" t="s">
        <v>12</v>
      </c>
      <c r="C187" s="22" t="s">
        <v>13</v>
      </c>
      <c r="D187" s="23"/>
      <c r="E187" s="52" t="s">
        <v>260</v>
      </c>
      <c r="F187" s="25" t="s">
        <v>14</v>
      </c>
      <c r="G187" s="25"/>
      <c r="H187" s="26">
        <v>2</v>
      </c>
      <c r="I187" s="26">
        <v>2</v>
      </c>
      <c r="J187" s="26">
        <v>2</v>
      </c>
      <c r="K187" s="24" t="s">
        <v>306</v>
      </c>
      <c r="L187" s="63" t="s">
        <v>319</v>
      </c>
    </row>
    <row r="188" spans="1:12" x14ac:dyDescent="0.35">
      <c r="B188" s="51" t="s">
        <v>12</v>
      </c>
      <c r="C188" s="22" t="s">
        <v>13</v>
      </c>
      <c r="D188" s="53"/>
      <c r="E188" s="52" t="s">
        <v>22</v>
      </c>
      <c r="F188" s="25" t="s">
        <v>19</v>
      </c>
      <c r="G188" s="25"/>
      <c r="H188" s="26">
        <v>1</v>
      </c>
      <c r="I188" s="26">
        <v>1</v>
      </c>
      <c r="J188" s="26">
        <v>1</v>
      </c>
      <c r="K188" s="24" t="s">
        <v>306</v>
      </c>
      <c r="L188" s="63">
        <v>0</v>
      </c>
    </row>
    <row r="189" spans="1:12" x14ac:dyDescent="0.35">
      <c r="B189" s="51" t="s">
        <v>12</v>
      </c>
      <c r="C189" s="22" t="s">
        <v>13</v>
      </c>
      <c r="D189" s="23"/>
      <c r="E189" s="52" t="s">
        <v>261</v>
      </c>
      <c r="F189" s="25" t="s">
        <v>15</v>
      </c>
      <c r="G189" s="25" t="s">
        <v>246</v>
      </c>
      <c r="H189" s="26">
        <v>1</v>
      </c>
      <c r="I189" s="26">
        <v>1</v>
      </c>
      <c r="J189" s="26">
        <v>1</v>
      </c>
      <c r="K189" s="24" t="s">
        <v>306</v>
      </c>
      <c r="L189" s="63" t="s">
        <v>319</v>
      </c>
    </row>
    <row r="190" spans="1:12" x14ac:dyDescent="0.35">
      <c r="B190" s="51" t="s">
        <v>12</v>
      </c>
      <c r="C190" s="22" t="s">
        <v>13</v>
      </c>
      <c r="D190" s="23"/>
      <c r="E190" s="52" t="s">
        <v>262</v>
      </c>
      <c r="F190" s="25" t="s">
        <v>11</v>
      </c>
      <c r="G190" s="25"/>
      <c r="H190" s="26">
        <v>2</v>
      </c>
      <c r="I190" s="26">
        <v>2</v>
      </c>
      <c r="J190" s="26">
        <v>2</v>
      </c>
      <c r="K190" s="22" t="s">
        <v>318</v>
      </c>
      <c r="L190" s="63">
        <v>0</v>
      </c>
    </row>
    <row r="191" spans="1:12" x14ac:dyDescent="0.35">
      <c r="B191" s="51" t="s">
        <v>12</v>
      </c>
      <c r="C191" s="22" t="s">
        <v>13</v>
      </c>
      <c r="D191" s="23"/>
      <c r="E191" s="52" t="s">
        <v>21</v>
      </c>
      <c r="F191" s="25" t="s">
        <v>16</v>
      </c>
      <c r="G191" s="25"/>
      <c r="H191" s="26">
        <v>2</v>
      </c>
      <c r="I191" s="26">
        <v>2</v>
      </c>
      <c r="J191" s="26" t="s">
        <v>10</v>
      </c>
      <c r="K191" s="24" t="s">
        <v>289</v>
      </c>
      <c r="L191" s="63" t="s">
        <v>322</v>
      </c>
    </row>
    <row r="192" spans="1:12" s="9" customFormat="1" x14ac:dyDescent="0.35">
      <c r="A192" s="8"/>
      <c r="B192" s="51" t="s">
        <v>12</v>
      </c>
      <c r="C192" s="18" t="s">
        <v>18</v>
      </c>
      <c r="D192" s="19" t="s">
        <v>176</v>
      </c>
      <c r="E192" s="18"/>
      <c r="F192" s="20"/>
      <c r="G192" s="20"/>
      <c r="H192" s="28">
        <f>SUM(H193:H195)</f>
        <v>11</v>
      </c>
      <c r="I192" s="28"/>
      <c r="J192" s="28"/>
      <c r="K192" s="18"/>
      <c r="L192" s="65"/>
    </row>
    <row r="193" spans="1:12" x14ac:dyDescent="0.35">
      <c r="B193" s="51" t="s">
        <v>12</v>
      </c>
      <c r="C193" s="22" t="s">
        <v>18</v>
      </c>
      <c r="D193" s="23"/>
      <c r="E193" s="52" t="s">
        <v>20</v>
      </c>
      <c r="F193" s="25" t="s">
        <v>19</v>
      </c>
      <c r="G193" s="25"/>
      <c r="H193" s="26">
        <v>4</v>
      </c>
      <c r="I193" s="26">
        <v>4</v>
      </c>
      <c r="J193" s="26">
        <v>4</v>
      </c>
      <c r="K193" s="24" t="s">
        <v>306</v>
      </c>
      <c r="L193" s="63" t="s">
        <v>325</v>
      </c>
    </row>
    <row r="194" spans="1:12" x14ac:dyDescent="0.35">
      <c r="B194" s="51" t="s">
        <v>12</v>
      </c>
      <c r="C194" s="22" t="s">
        <v>18</v>
      </c>
      <c r="D194" s="23"/>
      <c r="E194" s="52" t="s">
        <v>243</v>
      </c>
      <c r="F194" s="25" t="s">
        <v>242</v>
      </c>
      <c r="G194" s="25" t="s">
        <v>242</v>
      </c>
      <c r="H194" s="26">
        <v>5</v>
      </c>
      <c r="I194" s="26">
        <v>5</v>
      </c>
      <c r="J194" s="26">
        <v>5</v>
      </c>
      <c r="K194" s="24" t="s">
        <v>306</v>
      </c>
      <c r="L194" s="63" t="s">
        <v>326</v>
      </c>
    </row>
    <row r="195" spans="1:12" x14ac:dyDescent="0.35">
      <c r="B195" s="51" t="s">
        <v>12</v>
      </c>
      <c r="C195" s="22" t="s">
        <v>18</v>
      </c>
      <c r="D195" s="23"/>
      <c r="E195" s="52" t="s">
        <v>20</v>
      </c>
      <c r="F195" s="25" t="s">
        <v>16</v>
      </c>
      <c r="G195" s="25" t="s">
        <v>295</v>
      </c>
      <c r="H195" s="26">
        <v>2</v>
      </c>
      <c r="I195" s="26">
        <v>2</v>
      </c>
      <c r="J195" s="26">
        <v>2</v>
      </c>
      <c r="K195" s="24" t="s">
        <v>289</v>
      </c>
      <c r="L195" s="63" t="s">
        <v>322</v>
      </c>
    </row>
    <row r="196" spans="1:12" s="9" customFormat="1" x14ac:dyDescent="0.35">
      <c r="A196" s="8"/>
      <c r="B196" s="51" t="s">
        <v>12</v>
      </c>
      <c r="C196" s="18" t="s">
        <v>23</v>
      </c>
      <c r="D196" s="19" t="s">
        <v>24</v>
      </c>
      <c r="E196" s="18"/>
      <c r="F196" s="20"/>
      <c r="G196" s="20"/>
      <c r="H196" s="28">
        <v>3</v>
      </c>
      <c r="I196" s="28"/>
      <c r="J196" s="28"/>
      <c r="K196" s="18"/>
      <c r="L196" s="65"/>
    </row>
    <row r="197" spans="1:12" x14ac:dyDescent="0.35">
      <c r="B197" s="51" t="s">
        <v>12</v>
      </c>
      <c r="C197" s="22" t="s">
        <v>23</v>
      </c>
      <c r="D197" s="23"/>
      <c r="E197" s="24"/>
      <c r="F197" s="25" t="s">
        <v>16</v>
      </c>
      <c r="G197" s="25"/>
      <c r="H197" s="26">
        <v>3</v>
      </c>
      <c r="I197" s="26">
        <v>3</v>
      </c>
      <c r="J197" s="26">
        <v>3</v>
      </c>
      <c r="K197" s="24" t="s">
        <v>289</v>
      </c>
      <c r="L197" s="63" t="s">
        <v>323</v>
      </c>
    </row>
    <row r="198" spans="1:12" s="9" customFormat="1" x14ac:dyDescent="0.35">
      <c r="A198" s="8"/>
      <c r="B198" s="51" t="s">
        <v>12</v>
      </c>
      <c r="C198" s="18" t="s">
        <v>25</v>
      </c>
      <c r="D198" s="19" t="s">
        <v>201</v>
      </c>
      <c r="E198" s="18"/>
      <c r="F198" s="20"/>
      <c r="G198" s="20"/>
      <c r="H198" s="28">
        <f>SUM(H199:H201)</f>
        <v>6</v>
      </c>
      <c r="I198" s="28"/>
      <c r="J198" s="28"/>
      <c r="K198" s="18"/>
      <c r="L198" s="65"/>
    </row>
    <row r="199" spans="1:12" x14ac:dyDescent="0.35">
      <c r="B199" s="51" t="s">
        <v>12</v>
      </c>
      <c r="C199" s="22" t="s">
        <v>25</v>
      </c>
      <c r="D199" s="23"/>
      <c r="E199" s="52" t="s">
        <v>26</v>
      </c>
      <c r="F199" s="25" t="s">
        <v>19</v>
      </c>
      <c r="G199" s="25"/>
      <c r="H199" s="26">
        <v>2</v>
      </c>
      <c r="I199" s="26">
        <v>2</v>
      </c>
      <c r="J199" s="26">
        <v>2</v>
      </c>
      <c r="K199" s="24" t="s">
        <v>289</v>
      </c>
      <c r="L199" s="63" t="s">
        <v>319</v>
      </c>
    </row>
    <row r="200" spans="1:12" x14ac:dyDescent="0.35">
      <c r="B200" s="51" t="s">
        <v>12</v>
      </c>
      <c r="C200" s="22" t="s">
        <v>25</v>
      </c>
      <c r="D200" s="23"/>
      <c r="E200" s="52" t="s">
        <v>26</v>
      </c>
      <c r="F200" s="25" t="s">
        <v>27</v>
      </c>
      <c r="G200" s="25"/>
      <c r="H200" s="26">
        <v>2</v>
      </c>
      <c r="I200" s="26">
        <v>2</v>
      </c>
      <c r="J200" s="26">
        <v>2</v>
      </c>
      <c r="K200" s="24" t="s">
        <v>289</v>
      </c>
      <c r="L200" s="63" t="s">
        <v>319</v>
      </c>
    </row>
    <row r="201" spans="1:12" ht="29" x14ac:dyDescent="0.35">
      <c r="B201" s="51" t="s">
        <v>12</v>
      </c>
      <c r="C201" s="22" t="s">
        <v>25</v>
      </c>
      <c r="D201" s="23"/>
      <c r="E201" s="52" t="s">
        <v>247</v>
      </c>
      <c r="F201" s="25" t="s">
        <v>11</v>
      </c>
      <c r="G201" s="30" t="s">
        <v>297</v>
      </c>
      <c r="H201" s="26">
        <v>2</v>
      </c>
      <c r="I201" s="26" t="s">
        <v>10</v>
      </c>
      <c r="J201" s="26">
        <v>2</v>
      </c>
      <c r="K201" s="24" t="s">
        <v>289</v>
      </c>
      <c r="L201" s="63">
        <v>0</v>
      </c>
    </row>
    <row r="202" spans="1:12" s="9" customFormat="1" x14ac:dyDescent="0.35">
      <c r="A202" s="8"/>
      <c r="B202" s="51" t="s">
        <v>12</v>
      </c>
      <c r="C202" s="18" t="s">
        <v>30</v>
      </c>
      <c r="D202" s="19" t="s">
        <v>314</v>
      </c>
      <c r="E202" s="18"/>
      <c r="F202" s="20"/>
      <c r="G202" s="36"/>
      <c r="H202" s="28">
        <f>SUM(H203:H206)</f>
        <v>10</v>
      </c>
      <c r="I202" s="28"/>
      <c r="J202" s="28"/>
      <c r="K202" s="18"/>
      <c r="L202" s="65"/>
    </row>
    <row r="203" spans="1:12" x14ac:dyDescent="0.35">
      <c r="B203" s="51" t="s">
        <v>12</v>
      </c>
      <c r="C203" s="22" t="s">
        <v>30</v>
      </c>
      <c r="D203" s="23"/>
      <c r="E203" s="54" t="s">
        <v>31</v>
      </c>
      <c r="F203" s="25" t="s">
        <v>15</v>
      </c>
      <c r="G203" s="25"/>
      <c r="H203" s="26">
        <v>2</v>
      </c>
      <c r="I203" s="35">
        <v>2</v>
      </c>
      <c r="J203" s="26">
        <v>2</v>
      </c>
      <c r="K203" s="24" t="s">
        <v>306</v>
      </c>
      <c r="L203" s="63" t="s">
        <v>322</v>
      </c>
    </row>
    <row r="204" spans="1:12" x14ac:dyDescent="0.35">
      <c r="B204" s="51" t="s">
        <v>12</v>
      </c>
      <c r="C204" s="22" t="s">
        <v>30</v>
      </c>
      <c r="D204" s="23"/>
      <c r="E204" s="54" t="s">
        <v>245</v>
      </c>
      <c r="F204" s="25" t="s">
        <v>19</v>
      </c>
      <c r="G204" s="25" t="s">
        <v>298</v>
      </c>
      <c r="H204" s="26">
        <v>2</v>
      </c>
      <c r="I204" s="35">
        <v>2</v>
      </c>
      <c r="J204" s="26">
        <v>2</v>
      </c>
      <c r="K204" s="24" t="s">
        <v>306</v>
      </c>
      <c r="L204" s="63" t="s">
        <v>322</v>
      </c>
    </row>
    <row r="205" spans="1:12" x14ac:dyDescent="0.35">
      <c r="B205" s="51" t="s">
        <v>12</v>
      </c>
      <c r="C205" s="22" t="s">
        <v>30</v>
      </c>
      <c r="D205" s="23"/>
      <c r="E205" s="54" t="s">
        <v>244</v>
      </c>
      <c r="F205" s="25" t="s">
        <v>242</v>
      </c>
      <c r="G205" s="25" t="s">
        <v>242</v>
      </c>
      <c r="H205" s="26">
        <v>4</v>
      </c>
      <c r="I205" s="35">
        <v>4</v>
      </c>
      <c r="J205" s="26">
        <v>4</v>
      </c>
      <c r="K205" s="24" t="s">
        <v>306</v>
      </c>
      <c r="L205" s="63">
        <v>0</v>
      </c>
    </row>
    <row r="206" spans="1:12" x14ac:dyDescent="0.35">
      <c r="B206" s="51" t="s">
        <v>12</v>
      </c>
      <c r="C206" s="22" t="s">
        <v>30</v>
      </c>
      <c r="D206" s="23"/>
      <c r="E206" s="54" t="s">
        <v>303</v>
      </c>
      <c r="F206" s="25" t="s">
        <v>11</v>
      </c>
      <c r="G206" s="25"/>
      <c r="H206" s="26">
        <v>2</v>
      </c>
      <c r="I206" s="35">
        <v>2</v>
      </c>
      <c r="J206" s="26">
        <v>2</v>
      </c>
      <c r="K206" s="24" t="s">
        <v>289</v>
      </c>
      <c r="L206" s="63" t="s">
        <v>319</v>
      </c>
    </row>
    <row r="207" spans="1:12" s="9" customFormat="1" x14ac:dyDescent="0.35">
      <c r="A207" s="8"/>
      <c r="B207" s="51" t="s">
        <v>12</v>
      </c>
      <c r="C207" s="18" t="s">
        <v>28</v>
      </c>
      <c r="D207" s="19" t="s">
        <v>29</v>
      </c>
      <c r="E207" s="18"/>
      <c r="F207" s="20"/>
      <c r="G207" s="20"/>
      <c r="H207" s="20">
        <v>4</v>
      </c>
      <c r="I207" s="20"/>
      <c r="J207" s="20"/>
      <c r="K207" s="18"/>
      <c r="L207" s="65"/>
    </row>
    <row r="208" spans="1:12" x14ac:dyDescent="0.35">
      <c r="B208" s="51" t="s">
        <v>12</v>
      </c>
      <c r="C208" s="21" t="s">
        <v>28</v>
      </c>
      <c r="D208" s="23"/>
      <c r="E208" s="25" t="s">
        <v>243</v>
      </c>
      <c r="F208" s="25" t="s">
        <v>14</v>
      </c>
      <c r="G208" s="25"/>
      <c r="H208" s="26">
        <v>2</v>
      </c>
      <c r="I208" s="26" t="s">
        <v>10</v>
      </c>
      <c r="J208" s="26">
        <v>2</v>
      </c>
      <c r="K208" s="24" t="s">
        <v>289</v>
      </c>
      <c r="L208" s="63" t="s">
        <v>319</v>
      </c>
    </row>
    <row r="209" spans="1:12" x14ac:dyDescent="0.35">
      <c r="B209" s="51" t="s">
        <v>12</v>
      </c>
      <c r="C209" s="21" t="s">
        <v>28</v>
      </c>
      <c r="D209" s="23"/>
      <c r="E209" s="25" t="s">
        <v>20</v>
      </c>
      <c r="F209" s="25" t="s">
        <v>19</v>
      </c>
      <c r="G209" s="25"/>
      <c r="H209" s="26">
        <v>2</v>
      </c>
      <c r="I209" s="26">
        <v>2</v>
      </c>
      <c r="J209" s="26">
        <v>2</v>
      </c>
      <c r="K209" s="24" t="s">
        <v>289</v>
      </c>
      <c r="L209" s="63" t="s">
        <v>319</v>
      </c>
    </row>
    <row r="210" spans="1:12" s="9" customFormat="1" x14ac:dyDescent="0.35">
      <c r="A210" s="8"/>
      <c r="B210" s="18" t="s">
        <v>102</v>
      </c>
      <c r="C210" s="18" t="s">
        <v>103</v>
      </c>
      <c r="D210" s="19" t="s">
        <v>104</v>
      </c>
      <c r="E210" s="18"/>
      <c r="F210" s="20"/>
      <c r="G210" s="20"/>
      <c r="H210" s="28">
        <v>8</v>
      </c>
      <c r="I210" s="28"/>
      <c r="J210" s="28"/>
      <c r="K210" s="18"/>
      <c r="L210" s="65"/>
    </row>
    <row r="211" spans="1:12" x14ac:dyDescent="0.35">
      <c r="B211" s="51" t="s">
        <v>102</v>
      </c>
      <c r="C211" s="21" t="s">
        <v>103</v>
      </c>
      <c r="D211" s="23"/>
      <c r="E211" s="25" t="s">
        <v>207</v>
      </c>
      <c r="F211" s="25" t="s">
        <v>19</v>
      </c>
      <c r="G211" s="25"/>
      <c r="H211" s="35">
        <v>3</v>
      </c>
      <c r="I211" s="26">
        <v>3</v>
      </c>
      <c r="J211" s="26">
        <v>3</v>
      </c>
      <c r="K211" s="22"/>
      <c r="L211" s="63" t="s">
        <v>323</v>
      </c>
    </row>
    <row r="212" spans="1:12" x14ac:dyDescent="0.35">
      <c r="B212" s="51" t="s">
        <v>102</v>
      </c>
      <c r="C212" s="21" t="s">
        <v>103</v>
      </c>
      <c r="D212" s="23"/>
      <c r="E212" s="25" t="s">
        <v>208</v>
      </c>
      <c r="F212" s="25" t="s">
        <v>16</v>
      </c>
      <c r="G212" s="25" t="s">
        <v>299</v>
      </c>
      <c r="H212" s="35">
        <v>3</v>
      </c>
      <c r="I212" s="26">
        <v>3</v>
      </c>
      <c r="J212" s="26">
        <v>3</v>
      </c>
      <c r="K212" s="24"/>
      <c r="L212" s="63" t="s">
        <v>319</v>
      </c>
    </row>
    <row r="213" spans="1:12" x14ac:dyDescent="0.35">
      <c r="B213" s="51" t="s">
        <v>102</v>
      </c>
      <c r="C213" s="21" t="s">
        <v>103</v>
      </c>
      <c r="D213" s="23"/>
      <c r="E213" s="25" t="s">
        <v>208</v>
      </c>
      <c r="F213" s="25" t="s">
        <v>11</v>
      </c>
      <c r="G213" s="25"/>
      <c r="H213" s="35">
        <v>2</v>
      </c>
      <c r="I213" s="26">
        <v>2</v>
      </c>
      <c r="J213" s="26">
        <v>2</v>
      </c>
      <c r="K213" s="24"/>
      <c r="L213" s="63" t="s">
        <v>322</v>
      </c>
    </row>
    <row r="214" spans="1:12" s="9" customFormat="1" x14ac:dyDescent="0.35">
      <c r="A214" s="8"/>
      <c r="B214" s="18" t="s">
        <v>94</v>
      </c>
      <c r="C214" s="18" t="s">
        <v>95</v>
      </c>
      <c r="D214" s="19" t="s">
        <v>96</v>
      </c>
      <c r="E214" s="18"/>
      <c r="F214" s="20"/>
      <c r="G214" s="20"/>
      <c r="H214" s="20">
        <f>SUM(H215:H220)</f>
        <v>11</v>
      </c>
      <c r="I214" s="20"/>
      <c r="J214" s="20"/>
      <c r="K214" s="18"/>
      <c r="L214" s="65"/>
    </row>
    <row r="215" spans="1:12" x14ac:dyDescent="0.35">
      <c r="B215" s="51" t="s">
        <v>94</v>
      </c>
      <c r="C215" s="21" t="s">
        <v>95</v>
      </c>
      <c r="D215" s="23"/>
      <c r="E215" s="24"/>
      <c r="F215" s="27" t="s">
        <v>15</v>
      </c>
      <c r="G215" s="25"/>
      <c r="H215" s="26">
        <v>2</v>
      </c>
      <c r="I215" s="26">
        <v>2</v>
      </c>
      <c r="J215" s="26">
        <v>2</v>
      </c>
      <c r="K215" s="24"/>
      <c r="L215" s="63" t="s">
        <v>319</v>
      </c>
    </row>
    <row r="216" spans="1:12" x14ac:dyDescent="0.35">
      <c r="B216" s="51" t="s">
        <v>94</v>
      </c>
      <c r="C216" s="21" t="s">
        <v>95</v>
      </c>
      <c r="D216" s="23"/>
      <c r="E216" s="24"/>
      <c r="F216" s="27" t="s">
        <v>19</v>
      </c>
      <c r="G216" s="25"/>
      <c r="H216" s="26">
        <v>3</v>
      </c>
      <c r="I216" s="26">
        <v>3</v>
      </c>
      <c r="J216" s="26">
        <v>3</v>
      </c>
      <c r="K216" s="24"/>
      <c r="L216" s="63" t="s">
        <v>323</v>
      </c>
    </row>
    <row r="217" spans="1:12" x14ac:dyDescent="0.35">
      <c r="B217" s="51" t="s">
        <v>94</v>
      </c>
      <c r="C217" s="21" t="s">
        <v>95</v>
      </c>
      <c r="D217" s="23"/>
      <c r="E217" s="24"/>
      <c r="F217" s="27"/>
      <c r="G217" s="25" t="s">
        <v>234</v>
      </c>
      <c r="H217" s="26">
        <v>1</v>
      </c>
      <c r="I217" s="26" t="s">
        <v>10</v>
      </c>
      <c r="J217" s="26">
        <v>1</v>
      </c>
      <c r="K217" s="24"/>
      <c r="L217" s="63" t="s">
        <v>319</v>
      </c>
    </row>
    <row r="218" spans="1:12" x14ac:dyDescent="0.35">
      <c r="B218" s="51" t="s">
        <v>94</v>
      </c>
      <c r="C218" s="21" t="s">
        <v>95</v>
      </c>
      <c r="D218" s="23"/>
      <c r="E218" s="24"/>
      <c r="F218" s="27" t="s">
        <v>11</v>
      </c>
      <c r="G218" s="25"/>
      <c r="H218" s="26">
        <v>1</v>
      </c>
      <c r="I218" s="26">
        <v>1</v>
      </c>
      <c r="J218" s="26">
        <v>1</v>
      </c>
      <c r="K218" s="24"/>
      <c r="L218" s="63">
        <v>0</v>
      </c>
    </row>
    <row r="219" spans="1:12" x14ac:dyDescent="0.35">
      <c r="B219" s="51" t="s">
        <v>94</v>
      </c>
      <c r="C219" s="21" t="s">
        <v>95</v>
      </c>
      <c r="D219" s="23"/>
      <c r="E219" s="24"/>
      <c r="F219" s="27" t="s">
        <v>16</v>
      </c>
      <c r="G219" s="25"/>
      <c r="H219" s="26">
        <v>3</v>
      </c>
      <c r="I219" s="26">
        <v>3</v>
      </c>
      <c r="J219" s="26">
        <v>3</v>
      </c>
      <c r="K219" s="24"/>
      <c r="L219" s="63" t="s">
        <v>323</v>
      </c>
    </row>
    <row r="220" spans="1:12" x14ac:dyDescent="0.35">
      <c r="B220" s="51" t="s">
        <v>94</v>
      </c>
      <c r="C220" s="21" t="s">
        <v>95</v>
      </c>
      <c r="D220" s="23"/>
      <c r="E220" s="24"/>
      <c r="F220" s="27" t="s">
        <v>16</v>
      </c>
      <c r="G220" s="25" t="s">
        <v>186</v>
      </c>
      <c r="H220" s="26">
        <v>1</v>
      </c>
      <c r="I220" s="26">
        <v>1</v>
      </c>
      <c r="J220" s="26">
        <v>1</v>
      </c>
      <c r="K220" s="24"/>
      <c r="L220" s="63">
        <v>0</v>
      </c>
    </row>
    <row r="221" spans="1:12" s="9" customFormat="1" x14ac:dyDescent="0.35">
      <c r="A221" s="8"/>
      <c r="B221" s="51" t="s">
        <v>94</v>
      </c>
      <c r="C221" s="18" t="s">
        <v>97</v>
      </c>
      <c r="D221" s="19" t="s">
        <v>98</v>
      </c>
      <c r="E221" s="18"/>
      <c r="F221" s="20"/>
      <c r="G221" s="20"/>
      <c r="H221" s="20">
        <v>4</v>
      </c>
      <c r="I221" s="20"/>
      <c r="J221" s="20"/>
      <c r="K221" s="18"/>
      <c r="L221" s="65"/>
    </row>
    <row r="222" spans="1:12" x14ac:dyDescent="0.35">
      <c r="B222" s="51" t="s">
        <v>94</v>
      </c>
      <c r="C222" s="22" t="s">
        <v>97</v>
      </c>
      <c r="D222" s="23"/>
      <c r="E222" s="24"/>
      <c r="F222" s="25" t="s">
        <v>11</v>
      </c>
      <c r="G222" s="25"/>
      <c r="H222" s="26">
        <v>4</v>
      </c>
      <c r="I222" s="26">
        <v>4</v>
      </c>
      <c r="J222" s="26">
        <v>4</v>
      </c>
      <c r="K222" s="24"/>
      <c r="L222" s="63" t="s">
        <v>325</v>
      </c>
    </row>
    <row r="223" spans="1:12" s="10" customFormat="1" x14ac:dyDescent="0.35">
      <c r="A223" s="6"/>
      <c r="B223" s="21" t="s">
        <v>94</v>
      </c>
      <c r="C223" s="46" t="s">
        <v>274</v>
      </c>
      <c r="D223" s="55" t="s">
        <v>276</v>
      </c>
      <c r="E223" s="39"/>
      <c r="F223" s="43"/>
      <c r="G223" s="43"/>
      <c r="H223" s="28">
        <v>2</v>
      </c>
      <c r="I223" s="47"/>
      <c r="J223" s="47"/>
      <c r="K223" s="39"/>
      <c r="L223" s="66"/>
    </row>
    <row r="224" spans="1:12" x14ac:dyDescent="0.35">
      <c r="B224" s="51" t="s">
        <v>94</v>
      </c>
      <c r="C224" s="48" t="s">
        <v>274</v>
      </c>
      <c r="D224" s="23"/>
      <c r="E224" s="58" t="s">
        <v>279</v>
      </c>
      <c r="F224" s="25" t="s">
        <v>14</v>
      </c>
      <c r="G224" s="25"/>
      <c r="H224" s="26">
        <v>2</v>
      </c>
      <c r="I224" s="26">
        <v>0</v>
      </c>
      <c r="J224" s="26">
        <v>2</v>
      </c>
      <c r="K224" s="24"/>
      <c r="L224" s="63" t="s">
        <v>319</v>
      </c>
    </row>
    <row r="225" spans="1:12" s="10" customFormat="1" x14ac:dyDescent="0.35">
      <c r="A225" s="6"/>
      <c r="B225" s="21" t="s">
        <v>94</v>
      </c>
      <c r="C225" s="46" t="s">
        <v>275</v>
      </c>
      <c r="D225" s="19" t="s">
        <v>277</v>
      </c>
      <c r="E225" s="43"/>
      <c r="F225" s="43"/>
      <c r="G225" s="43"/>
      <c r="H225" s="28">
        <v>4</v>
      </c>
      <c r="I225" s="47"/>
      <c r="J225" s="47"/>
      <c r="K225" s="39"/>
      <c r="L225" s="66"/>
    </row>
    <row r="226" spans="1:12" ht="29" x14ac:dyDescent="0.35">
      <c r="B226" s="51" t="s">
        <v>94</v>
      </c>
      <c r="C226" s="48" t="s">
        <v>275</v>
      </c>
      <c r="D226" s="23"/>
      <c r="E226" s="56" t="s">
        <v>313</v>
      </c>
      <c r="F226" s="25" t="s">
        <v>278</v>
      </c>
      <c r="G226" s="25"/>
      <c r="H226" s="26">
        <v>4</v>
      </c>
      <c r="I226" s="26">
        <v>2</v>
      </c>
      <c r="J226" s="26">
        <v>2</v>
      </c>
      <c r="K226" s="24"/>
      <c r="L226" s="63" t="s">
        <v>319</v>
      </c>
    </row>
    <row r="227" spans="1:12" s="9" customFormat="1" x14ac:dyDescent="0.35">
      <c r="A227" s="8"/>
      <c r="B227" s="18" t="s">
        <v>99</v>
      </c>
      <c r="C227" s="18" t="s">
        <v>100</v>
      </c>
      <c r="D227" s="19" t="s">
        <v>101</v>
      </c>
      <c r="E227" s="20"/>
      <c r="F227" s="20"/>
      <c r="G227" s="20"/>
      <c r="H227" s="20">
        <v>7</v>
      </c>
      <c r="I227" s="20"/>
      <c r="J227" s="20"/>
      <c r="K227" s="18"/>
      <c r="L227" s="65"/>
    </row>
    <row r="228" spans="1:12" x14ac:dyDescent="0.35">
      <c r="B228" s="51" t="s">
        <v>99</v>
      </c>
      <c r="C228" s="22" t="s">
        <v>100</v>
      </c>
      <c r="D228" s="23"/>
      <c r="E228" s="25"/>
      <c r="F228" s="25" t="s">
        <v>19</v>
      </c>
      <c r="G228" s="25"/>
      <c r="H228" s="26">
        <v>2</v>
      </c>
      <c r="I228" s="26">
        <v>2</v>
      </c>
      <c r="J228" s="26">
        <v>2</v>
      </c>
      <c r="K228" s="24"/>
      <c r="L228" s="63" t="s">
        <v>319</v>
      </c>
    </row>
    <row r="229" spans="1:12" x14ac:dyDescent="0.35">
      <c r="B229" s="51" t="s">
        <v>99</v>
      </c>
      <c r="C229" s="22" t="s">
        <v>100</v>
      </c>
      <c r="D229" s="23"/>
      <c r="E229" s="30" t="s">
        <v>225</v>
      </c>
      <c r="F229" s="25" t="s">
        <v>280</v>
      </c>
      <c r="G229" s="25"/>
      <c r="H229" s="26">
        <v>5</v>
      </c>
      <c r="I229" s="26">
        <v>5</v>
      </c>
      <c r="J229" s="26">
        <v>5</v>
      </c>
      <c r="K229" s="24"/>
      <c r="L229" s="63" t="s">
        <v>326</v>
      </c>
    </row>
    <row r="230" spans="1:12" s="10" customFormat="1" x14ac:dyDescent="0.35">
      <c r="A230" s="6"/>
      <c r="B230" s="18" t="s">
        <v>183</v>
      </c>
      <c r="C230" s="18" t="s">
        <v>184</v>
      </c>
      <c r="D230" s="19" t="s">
        <v>185</v>
      </c>
      <c r="E230" s="39"/>
      <c r="F230" s="43"/>
      <c r="G230" s="43"/>
      <c r="H230" s="20"/>
      <c r="I230" s="43"/>
      <c r="J230" s="43"/>
      <c r="K230" s="39"/>
      <c r="L230" s="66"/>
    </row>
    <row r="231" spans="1:12" x14ac:dyDescent="0.35">
      <c r="B231" s="51" t="s">
        <v>183</v>
      </c>
      <c r="C231" s="22" t="s">
        <v>184</v>
      </c>
      <c r="D231" s="23"/>
      <c r="E231" s="24"/>
      <c r="F231" s="25" t="s">
        <v>16</v>
      </c>
      <c r="G231" s="25" t="s">
        <v>186</v>
      </c>
      <c r="H231" s="57">
        <v>2</v>
      </c>
      <c r="I231" s="25">
        <v>2</v>
      </c>
      <c r="J231" s="25">
        <v>2</v>
      </c>
      <c r="K231" s="24"/>
      <c r="L231" s="63" t="s">
        <v>322</v>
      </c>
    </row>
    <row r="232" spans="1:12" s="10" customFormat="1" x14ac:dyDescent="0.35">
      <c r="A232" s="6"/>
      <c r="B232" s="21" t="s">
        <v>183</v>
      </c>
      <c r="C232" s="18" t="s">
        <v>187</v>
      </c>
      <c r="D232" s="19" t="s">
        <v>202</v>
      </c>
      <c r="E232" s="39"/>
      <c r="F232" s="43"/>
      <c r="G232" s="43"/>
      <c r="H232" s="20"/>
      <c r="I232" s="43"/>
      <c r="J232" s="43"/>
      <c r="K232" s="39"/>
      <c r="L232" s="66"/>
    </row>
    <row r="233" spans="1:12" x14ac:dyDescent="0.35">
      <c r="B233" s="51" t="s">
        <v>183</v>
      </c>
      <c r="C233" s="21" t="s">
        <v>187</v>
      </c>
      <c r="D233" s="23"/>
      <c r="E233" s="24"/>
      <c r="F233" s="25" t="s">
        <v>16</v>
      </c>
      <c r="G233" s="25" t="s">
        <v>186</v>
      </c>
      <c r="H233" s="57">
        <v>2</v>
      </c>
      <c r="I233" s="25">
        <v>2</v>
      </c>
      <c r="J233" s="25">
        <v>2</v>
      </c>
      <c r="K233" s="24"/>
      <c r="L233" s="63" t="s">
        <v>319</v>
      </c>
    </row>
    <row r="234" spans="1:12" x14ac:dyDescent="0.35">
      <c r="C234" s="6"/>
    </row>
    <row r="235" spans="1:12" x14ac:dyDescent="0.35">
      <c r="B235" s="1"/>
    </row>
    <row r="236" spans="1:12" x14ac:dyDescent="0.35">
      <c r="B236" s="5"/>
    </row>
  </sheetData>
  <autoFilter ref="B4:L233" xr:uid="{62F47821-291B-4F81-AAA3-845AC57553B1}"/>
  <mergeCells count="2">
    <mergeCell ref="G108:G112"/>
    <mergeCell ref="G73:G75"/>
  </mergeCells>
  <hyperlinks>
    <hyperlink ref="D5" r:id="rId1" xr:uid="{101113DD-778B-4BA1-BD92-280181C12CB3}"/>
    <hyperlink ref="D7" r:id="rId2" xr:uid="{15F42BB9-84D0-4CE3-A59A-B3CE8970C433}"/>
    <hyperlink ref="D12" r:id="rId3" xr:uid="{8A67B681-9901-405A-A30E-F0746DA3A095}"/>
    <hyperlink ref="D14" r:id="rId4" xr:uid="{E76E71BC-6827-49B1-8E29-00CAC9F2C74F}"/>
    <hyperlink ref="D17" r:id="rId5" xr:uid="{0A82E735-B9FA-45CE-B237-2DF33DF918B1}"/>
    <hyperlink ref="D19" r:id="rId6" xr:uid="{C24D00BC-5AAD-48AE-A9F4-CCF4182A4137}"/>
    <hyperlink ref="D25" r:id="rId7" xr:uid="{160FF21D-F32F-443E-AD2A-7D4198A2A6B7}"/>
    <hyperlink ref="D27" r:id="rId8" xr:uid="{7FC98F3A-CEFC-4F31-90D7-0750E0E48A49}"/>
    <hyperlink ref="D30" r:id="rId9" xr:uid="{0FE9FBD7-A22B-492F-92FA-D0A3027747C2}"/>
    <hyperlink ref="D32" r:id="rId10" display="Institut National des Sciences Appliquées (INSA) Centre Val de Loire / ECIU" xr:uid="{0C3D0B60-A654-4C1F-AB6D-2357FEF77854}"/>
    <hyperlink ref="D34" r:id="rId11" xr:uid="{E81EB900-727F-4C42-9B3A-DFDEBC023B5E}"/>
    <hyperlink ref="D38" r:id="rId12" xr:uid="{090D80F8-CBDA-449A-B476-25EF04F197B0}"/>
    <hyperlink ref="D41" r:id="rId13" display="UNIVERSITE CLAUDE BERNARD" xr:uid="{8ACA0DD6-2B83-4C34-95EC-6FD99DC73EA3}"/>
    <hyperlink ref="D43" r:id="rId14" display="Institut National des Sciences Appliquées (INSA) de Lyon / ECIU" xr:uid="{18B84F48-EC08-4FD5-BCEB-B5319E32FE06}"/>
    <hyperlink ref="D48" r:id="rId15" xr:uid="{D5C52397-86DA-4AEB-B45F-A729D81B5F77}"/>
    <hyperlink ref="D51" r:id="rId16" display="Ecole Centrale de Nantes" xr:uid="{CFB5E5D9-8F49-41CF-AF85-5DB2D2252FE0}"/>
    <hyperlink ref="D53" r:id="rId17" display="Université de Rennes 1" xr:uid="{2480F3F7-B569-4694-8007-B1950458F8B2}"/>
    <hyperlink ref="D55" r:id="rId18" display="Institut National des Sciences Appliquées (INSA) de Rennes / ECIU" xr:uid="{28B06CE7-18E1-4EC7-AF44-548FE9941A39}"/>
    <hyperlink ref="D60" r:id="rId19" display="Institut National des Sciences Appliquées (INSA) de Rouen Normandie / ECIU" xr:uid="{4E496319-67B8-4A00-8BD4-964B329E7378}"/>
    <hyperlink ref="D65" r:id="rId20" xr:uid="{4BD56FF9-04B3-432C-A70B-2B2F243582A7}"/>
    <hyperlink ref="D67" r:id="rId21" xr:uid="{4F45C54C-CE43-40B4-AB59-45865A95594B}"/>
    <hyperlink ref="D69" r:id="rId22" display="Institut National des Sciences Appliquées (INSA) de Toulouse - ECIU" xr:uid="{7524FEF9-C53A-43A2-A75A-622107154876}"/>
    <hyperlink ref="D72" r:id="rId23" display="Institut National Polytechnique de Toulouse (ENSEEIHT)" xr:uid="{02F11032-E3E4-47B7-BCAA-D3B0F14BC2A0}"/>
    <hyperlink ref="D78" r:id="rId24" xr:uid="{94895236-95F8-4AD4-8A2D-E1C3117C4E83}"/>
    <hyperlink ref="D80" r:id="rId25" display="Oikonomiko Panepistimio Athinon (OPA)" xr:uid="{58475818-49C7-4BD1-A482-7840B6EA4936}"/>
    <hyperlink ref="D82" r:id="rId26" xr:uid="{D8B737B8-58D4-46B3-A9A8-1186F1375356}"/>
    <hyperlink ref="D84" r:id="rId27" xr:uid="{5153E434-6155-4B22-A9E4-889CCB60F0B3}"/>
    <hyperlink ref="D86" r:id="rId28" xr:uid="{2989E9E3-EB76-4367-AECA-D4ED041A1BAD}"/>
    <hyperlink ref="D88" r:id="rId29" xr:uid="{44A6E815-ABCD-421F-A93C-E9BFC4045D0B}"/>
    <hyperlink ref="D90" r:id="rId30" xr:uid="{8AAC7181-1E98-4F53-9CD8-CC6674AA3EF7}"/>
    <hyperlink ref="D92" r:id="rId31" xr:uid="{36ECA970-6007-47C3-93B2-4E17F7CED878}"/>
    <hyperlink ref="D94" r:id="rId32" xr:uid="{96F2D056-F861-4494-A23F-A1093AAE7185}"/>
    <hyperlink ref="D96" r:id="rId33" xr:uid="{147425B3-F0FA-4DB7-8ED9-B7C8773F4F10}"/>
    <hyperlink ref="D100" r:id="rId34" xr:uid="{EE13ACFB-AC42-45D9-81FE-667C1EDD3B39}"/>
    <hyperlink ref="D102" r:id="rId35" xr:uid="{99D7F24C-9C4E-4F61-9CB0-B04940E36E05}"/>
    <hyperlink ref="D105" r:id="rId36" xr:uid="{19DCDFFE-15A5-4136-9B56-1AB4CF8C7D2C}"/>
    <hyperlink ref="D107" r:id="rId37" xr:uid="{06989689-5AB4-41F0-ADBC-5AC62A419BDD}"/>
    <hyperlink ref="D113" r:id="rId38" xr:uid="{E8FBE977-C015-4EC7-80FF-7463C7E872CC}"/>
    <hyperlink ref="D115" r:id="rId39" xr:uid="{3EE87F0D-CBE9-4DC6-964F-C5F175568C6A}"/>
    <hyperlink ref="D117" r:id="rId40" xr:uid="{1CD0D992-B203-4BE1-A031-036BDBD40A87}"/>
    <hyperlink ref="D121" r:id="rId41" xr:uid="{5D03571B-7AF5-48AA-A51C-33D7079E0889}"/>
    <hyperlink ref="D123" r:id="rId42" xr:uid="{0C970C8E-E264-4850-A902-8AF4CF5446E6}"/>
    <hyperlink ref="D126" r:id="rId43" xr:uid="{2E06CCD7-FD3E-4BAB-AABF-5C6C557F1909}"/>
    <hyperlink ref="D129" r:id="rId44" xr:uid="{A72F8A47-320D-43F8-A9F7-F069101CD926}"/>
    <hyperlink ref="D133" r:id="rId45" display="UNIVERSITETET I BERGEN" xr:uid="{2A2BB26A-A048-4DEC-B02D-D9F5D1B6AF5C}"/>
    <hyperlink ref="D135" r:id="rId46" xr:uid="{95AB2606-1570-4F40-8F64-1A73B54DA273}"/>
    <hyperlink ref="D137" r:id="rId47" xr:uid="{71E50E8A-6AD5-49C5-94BF-193CF20E84E9}"/>
    <hyperlink ref="D141" r:id="rId48" xr:uid="{63B15822-B293-4162-AA01-54A7F45E1800}"/>
    <hyperlink ref="D143" r:id="rId49" xr:uid="{49AB589A-D820-4D09-AE72-4F56CA809F5F}"/>
    <hyperlink ref="D145" r:id="rId50" xr:uid="{68B62F6A-F855-466C-909A-AC0E7469E1D3}"/>
    <hyperlink ref="D147" r:id="rId51" xr:uid="{BC4570AD-C9AB-4264-8679-722A1FF7C04B}"/>
    <hyperlink ref="D150" r:id="rId52" xr:uid="{B066A8E5-0456-4BBD-9D86-127BFB5910B4}"/>
    <hyperlink ref="D157" r:id="rId53" xr:uid="{18348964-51D5-483A-B901-F778CEED6F0B}"/>
    <hyperlink ref="D159" r:id="rId54" xr:uid="{224B8487-AFD2-447E-80BC-1FC1C6C62A82}"/>
    <hyperlink ref="D162" r:id="rId55" xr:uid="{5F59F666-3543-460F-89FA-B1CF0D3BE35F}"/>
    <hyperlink ref="D164" r:id="rId56" xr:uid="{B2A5137A-4FC5-4729-813B-65692C28F6E2}"/>
    <hyperlink ref="D168" r:id="rId57" display="Universidade de Lisboa" xr:uid="{EC75F612-5676-4384-8712-9BD299778E3E}"/>
    <hyperlink ref="D171" r:id="rId58" xr:uid="{80A5B7BD-5557-4F45-B58E-C4BEC8F2E70E}"/>
    <hyperlink ref="D173" r:id="rId59" xr:uid="{586223B1-04A7-48E9-B59B-1A19C7B06737}"/>
    <hyperlink ref="D175" r:id="rId60" xr:uid="{01CA1C43-5AA9-4F8D-AD05-358045B7D36B}"/>
    <hyperlink ref="D178" r:id="rId61" xr:uid="{7AE6349F-FEEE-45B4-BE3D-9FAEC244F38C}"/>
    <hyperlink ref="D180" r:id="rId62" xr:uid="{94879325-3ED6-4961-B5A7-14DAB245F282}"/>
    <hyperlink ref="D182" r:id="rId63" xr:uid="{EC509FCD-5F44-4E22-8CD7-D95EF8D522D5}"/>
    <hyperlink ref="D186" r:id="rId64" xr:uid="{946A2D99-610D-4032-8C57-13054AD469C4}"/>
    <hyperlink ref="D192" r:id="rId65" xr:uid="{31087DF3-D2F8-45F7-A81B-AEB8D512FABC}"/>
    <hyperlink ref="D196" r:id="rId66" xr:uid="{D286561E-7B4A-440A-BE1D-219065CD0BE8}"/>
    <hyperlink ref="D202" r:id="rId67" display=" Universidad Politécnica de Valencia" xr:uid="{95888085-B900-4332-A3C7-5BF35E5CBB10}"/>
    <hyperlink ref="D207" r:id="rId68" xr:uid="{D4A44D35-A9F4-4B2B-A3C2-69D3F14C141A}"/>
    <hyperlink ref="D210" r:id="rId69" xr:uid="{B1AF96F7-3643-4868-82CA-133C80F03017}"/>
    <hyperlink ref="D214" r:id="rId70" xr:uid="{0BCA3B88-80A8-4839-BAA5-111EF48D6B51}"/>
    <hyperlink ref="D221" r:id="rId71" xr:uid="{58A644A5-52AD-4006-AAEE-5E11208FA463}"/>
    <hyperlink ref="D227" r:id="rId72" xr:uid="{BF4D3D7E-9854-4704-A11A-D6C9B39A5AA8}"/>
    <hyperlink ref="D230" r:id="rId73" xr:uid="{98363A3D-1B31-4FF2-90B1-E26C4DB62B9D}"/>
    <hyperlink ref="D232" r:id="rId74" xr:uid="{9ABE9244-E09C-4AB3-9A98-F6232C864F3D}"/>
    <hyperlink ref="D36" r:id="rId75" xr:uid="{575160C6-5137-4A30-9D26-28B49BCF1C55}"/>
    <hyperlink ref="D155" r:id="rId76" xr:uid="{13FFADFD-B05A-4198-A1DA-B61E4A6DB50A}"/>
    <hyperlink ref="D152" r:id="rId77" xr:uid="{BC756687-D7A9-4E1C-9266-263C2B6B931F}"/>
    <hyperlink ref="E194" r:id="rId78" xr:uid="{B797DD23-DC8D-46B4-B6C0-9DD3E9414B54}"/>
    <hyperlink ref="E193" r:id="rId79" xr:uid="{400C7D14-0529-4228-B662-ABDEB14580BE}"/>
    <hyperlink ref="E195" r:id="rId80" xr:uid="{0F445750-B9F7-4B29-A327-90BB676209C3}"/>
    <hyperlink ref="E203" r:id="rId81" xr:uid="{FD3EDB72-D1F2-4162-A578-362026510484}"/>
    <hyperlink ref="E204" r:id="rId82" xr:uid="{3FB6970D-DA52-4E45-89CD-3B363E569458}"/>
    <hyperlink ref="E205" r:id="rId83" xr:uid="{491652B2-07BA-43A9-98B4-D2914E58C380}"/>
    <hyperlink ref="E206" r:id="rId84" display="Campus Alcoy" xr:uid="{CF064DCC-F731-4197-9128-C5CDD6F6D73B}"/>
    <hyperlink ref="E187" r:id="rId85" display="Biosciences" xr:uid="{BF0A4A14-0224-481A-B297-1F48140FD30F}"/>
    <hyperlink ref="E188" r:id="rId86" xr:uid="{2EAFD705-022C-4DF2-A570-29756FBDC644}"/>
    <hyperlink ref="E189" r:id="rId87" display="Fac. Ciences" xr:uid="{C4D0538D-D075-4074-9A13-A8D73FBADAA0}"/>
    <hyperlink ref="E191" r:id="rId88" xr:uid="{919EFF59-5E62-46D4-9C8C-6E055B1C324C}"/>
    <hyperlink ref="E190" r:id="rId89" display="Facultat d'economia i Empresa" xr:uid="{D788A7E9-2F4B-4EEB-84FD-BCD1680D70CD}"/>
    <hyperlink ref="E199" r:id="rId90" xr:uid="{CD013414-E020-4992-BB8E-BBE689905463}"/>
    <hyperlink ref="E200" r:id="rId91" xr:uid="{0D0F9D3E-FABA-44FE-B4E9-798174077348}"/>
    <hyperlink ref="D198" r:id="rId92" xr:uid="{6AC874C2-498E-41A6-BCE7-1EF22EF462B6}"/>
    <hyperlink ref="E201" r:id="rId93" xr:uid="{9C3A4A09-A0DD-41A5-A2C4-3A2BFDCFE57B}"/>
    <hyperlink ref="E74" r:id="rId94" xr:uid="{171E2C58-1AC4-4710-AD66-8430788CC760}"/>
    <hyperlink ref="E75" r:id="rId95" xr:uid="{AEEC137B-E757-44E0-AE9D-6D167DE9826F}"/>
    <hyperlink ref="E73" r:id="rId96" xr:uid="{3BECE177-F216-4827-A8E8-853DC62AA075}"/>
    <hyperlink ref="D76" r:id="rId97" xr:uid="{5089AE35-7160-48FA-8AE5-FDF877A3E8CB}"/>
    <hyperlink ref="D184" r:id="rId98" xr:uid="{D1F5758A-5794-4A26-AA18-10A95D34D59A}"/>
    <hyperlink ref="D225" r:id="rId99" xr:uid="{1386AF66-25EE-45AB-BCD3-D3E037209487}"/>
    <hyperlink ref="D223" r:id="rId100" xr:uid="{2F9C3A91-9324-4293-A08A-C201BC414ECD}"/>
  </hyperlinks>
  <pageMargins left="0.70866141732283472" right="0.70866141732283472" top="0.78740157480314965" bottom="0.78740157480314965" header="0.31496062992125984" footer="0.31496062992125984"/>
  <pageSetup paperSize="9" scale="52" fitToHeight="0" orientation="landscape" r:id="rId10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Restplätze SS27</vt:lpstr>
      <vt:lpstr>'Restplätze SS27'!Druckbereich</vt:lpstr>
      <vt:lpstr>'Restplätze SS27'!Drucktitel</vt:lpstr>
    </vt:vector>
  </TitlesOfParts>
  <Company>TUHH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Less</dc:creator>
  <cp:lastModifiedBy>Laurence Klasing</cp:lastModifiedBy>
  <cp:lastPrinted>2026-04-14T16:39:27Z</cp:lastPrinted>
  <dcterms:created xsi:type="dcterms:W3CDTF">2023-12-20T13:44:58Z</dcterms:created>
  <dcterms:modified xsi:type="dcterms:W3CDTF">2026-04-15T09:41:35Z</dcterms:modified>
</cp:coreProperties>
</file>